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<sst xmlns="http://schemas.openxmlformats.org/spreadsheetml/2006/main" count="294" uniqueCount="135">
  <si>
    <t>Furnizor:</t>
  </si>
  <si>
    <t>Restart Energy One SA</t>
  </si>
  <si>
    <t>Telefon:</t>
  </si>
  <si>
    <t>0356.414.175</t>
  </si>
  <si>
    <t>Fax:</t>
  </si>
  <si>
    <t>0356.414.173</t>
  </si>
  <si>
    <t>E-mail:</t>
  </si>
  <si>
    <t>office@restartenergy.ro</t>
  </si>
  <si>
    <t>Pagină web:</t>
  </si>
  <si>
    <t>www.restartenergy.ro</t>
  </si>
  <si>
    <t xml:space="preserve">Perioada de raportare: </t>
  </si>
  <si>
    <t>Trimestrul III- Anul 2021</t>
  </si>
  <si>
    <t>Nr. crt.</t>
  </si>
  <si>
    <t>Inidicatori de performanta generali*</t>
  </si>
  <si>
    <t>Tip CF</t>
  </si>
  <si>
    <t>Trim. I</t>
  </si>
  <si>
    <t>Trim. II</t>
  </si>
  <si>
    <t>Trim. III</t>
  </si>
  <si>
    <t>Trim. IV</t>
  </si>
  <si>
    <t>An</t>
  </si>
  <si>
    <t>1.</t>
  </si>
  <si>
    <t>Numărul de locuri de consum deservite la începutul perioadei de raportare</t>
  </si>
  <si>
    <t>casnic</t>
  </si>
  <si>
    <t>noncasnic mic</t>
  </si>
  <si>
    <t>noncasnic mare</t>
  </si>
  <si>
    <t>total</t>
  </si>
  <si>
    <t>2.</t>
  </si>
  <si>
    <t>Numărul de locuri de consum noi și locuri de consum preluate în cursul perioadei de raportare</t>
  </si>
  <si>
    <t>3.</t>
  </si>
  <si>
    <t>Numărul de locuri de consum pentru care au încetat contractele de furnizare a energiei electrice în cursul perioadei de raportare</t>
  </si>
  <si>
    <t>4.</t>
  </si>
  <si>
    <t>Numărul de locuri de consum deservite la sfârșitul perioadei de raportare</t>
  </si>
  <si>
    <t xml:space="preserve">
</t>
  </si>
  <si>
    <t>5.</t>
  </si>
  <si>
    <t>Numărul de locuri de consum deservite la sfârșitul perioadei de raportare, pentru care furnizorul a încheiat contractele de rețea</t>
  </si>
  <si>
    <t>6.</t>
  </si>
  <si>
    <t>Energie electrică furnizată în perioada de raportare (MWh)</t>
  </si>
  <si>
    <t>13,943.50</t>
  </si>
  <si>
    <t>19,239.60</t>
  </si>
  <si>
    <t>15,946.80</t>
  </si>
  <si>
    <t>7.</t>
  </si>
  <si>
    <t>Numărul contractelor de furnizare încheiate cu CF ca urmare a ofertelor - tip şi/sau ofertelor de furnizare  personalizate transmise la solicitarea acestora, în condiţii şi la preţuri negociate</t>
  </si>
  <si>
    <t>8.</t>
  </si>
  <si>
    <t>Numărul de încălcări ale termenului de emitere a ofertelor de furnizare</t>
  </si>
  <si>
    <t>Numărul de compensaţii plătite CF pentru nerespectarea termenului de emitere a ofertelor de furnizare</t>
  </si>
  <si>
    <t>10.</t>
  </si>
  <si>
    <t>Numărul total de plângeri privind facturarea; acest indicator cuprinde atât plângerile întemeiate, cât şi pe cele neîntemeiate, indiferent dacă au implicat sau nu verificarea datelor măsurate de către OM</t>
  </si>
  <si>
    <t>11.</t>
  </si>
  <si>
    <t>Numărul de plângeri întemeiate privind facturarea; acest indicator cuprinde toate plângerile întemeiate, indiferent dacă au implicat sau nu verificarea datelor măsurate de către OM</t>
  </si>
  <si>
    <t>12.</t>
  </si>
  <si>
    <t>Numărul de plângeri privind facturarea ce implică verificarea datelor măsurate</t>
  </si>
  <si>
    <t>13.</t>
  </si>
  <si>
    <t>Numărul de încălcări ale termenului de răspuns la plângerile privind facturile de energie electrică</t>
  </si>
  <si>
    <t>14.</t>
  </si>
  <si>
    <t>Numărul de compensaţii plătite CF în cazul nerespectării termenului de răspuns la plângerile privind facturile de energie electrică</t>
  </si>
  <si>
    <t>15.</t>
  </si>
  <si>
    <t>Numărul de locuri de consum deconectate pentru neplata contravalorii facturii de energie electrică</t>
  </si>
  <si>
    <t>16.</t>
  </si>
  <si>
    <t>Număr de locuri de consum pentru care furnizorul  a solicitat OR reconectarea în cel mult 4 ore de la confirmarea îndeplinirii de către CF a obligaţiilor de plată</t>
  </si>
  <si>
    <t>17.</t>
  </si>
  <si>
    <t>Număr de locuri de consum pentru care furnizorul a solicitat OR reconectarea în mai mult de 4 ore de la confirmarea îndeplinirii de către CF a obligaţiilor de plată</t>
  </si>
  <si>
    <t>18.</t>
  </si>
  <si>
    <t>Numărul de compensaţii plătite CF în cazul nerespectării termenului de comunicare către OR a solicitării de reluare a furnizării de energie electrică</t>
  </si>
  <si>
    <t>19.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</si>
  <si>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</si>
  <si>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20.</t>
  </si>
  <si>
    <t xml:space="preserve">Numărul de plângeri întemeiate primite de la CF privind deconectarea locurilor de consum pentru neplata contravalorii facturii de energie electrică </t>
  </si>
  <si>
    <t>21.</t>
  </si>
  <si>
    <t>Numărul de încălcări ale termenului de răspuns la plângerile CF privind deconectarea locurilor de consum pentru neplata contravalorii facturii de energie electrică</t>
  </si>
  <si>
    <t>22.</t>
  </si>
  <si>
    <t>Numărul de compensaţii plătite CF în cazul nerespectării termenului de răspuns la plângerile CF privind deconectarea locurilor de consum pentru neplata contravalorii facturii de energie electrică</t>
  </si>
  <si>
    <t>23.</t>
  </si>
  <si>
    <t>Numărul de solicitări ale clienților casnici privind schimbarea tipului de tarif reglementat</t>
  </si>
  <si>
    <t>24.</t>
  </si>
  <si>
    <t>Numărul de solicitări de schimbare a tarifului reglementat de către clienții casnici, soluționate în mai puțin de 10 zile lucrătoare</t>
  </si>
  <si>
    <t>25.</t>
  </si>
  <si>
    <t>Numărul de plângeri ale clienţilor casnici privind schimbarea tarifului reglementat la energia electrică</t>
  </si>
  <si>
    <t>26.</t>
  </si>
  <si>
    <t>Numărul de încălcări ale termenului de soluţionare a solicitărilor clienţilor casnici de schimbare a tarifului reglementat sau a plângerilor clienţilor casnici privind schimbarea tarifului reglementat la energia electrică</t>
  </si>
  <si>
    <t>27.</t>
  </si>
  <si>
    <t>Numărul de compensaţii plătite clienţilor casnici în cazul nerespectării termenului de soluţionare a solicitărilor de modificare a tarifului reglementat sau a plângerilor clienţilor casnici privind schimbarea tarifului reglementat la energia electrică</t>
  </si>
  <si>
    <t>28.</t>
  </si>
  <si>
    <t>Numărul total de solicitări şi plângeri ale CF, altele decât cele tratate explicit în standard</t>
  </si>
  <si>
    <t>29.</t>
  </si>
  <si>
    <t>Numărul de plângeri primite, altele decât cele tratate explicit în standard</t>
  </si>
  <si>
    <t>30.</t>
  </si>
  <si>
    <t>Numărul de plângeri întemeiate ale CF, altele decât cele tratate explicit în standard</t>
  </si>
  <si>
    <t>31.</t>
  </si>
  <si>
    <t>Numărul de încălcări ale termenului de răspuns la solicitările/plângerile CF, altele decât cele tratate explicit în standard</t>
  </si>
  <si>
    <t>32.</t>
  </si>
  <si>
    <t>Numărul de compensaţii plătite în cazul nerespectării termenului de răspuns la solicitările/plângerile CF, altele decât cele tratate explicit în standard</t>
  </si>
  <si>
    <t>33.</t>
  </si>
  <si>
    <t>Numărul de solicitări/plângeri primite de la CF,  de tipul celor tratate în art. 13 alin. (3) și (4)</t>
  </si>
  <si>
    <t>34.</t>
  </si>
  <si>
    <t>Numărul de încălcări ale termenului de transmitere către OR a solicitărilor/plângerilor CF care fac obiectul art. 13 alin. (3) şi (4), respectiv către CF a răspunsurilor primite de la OR</t>
  </si>
  <si>
    <t>35.</t>
  </si>
  <si>
    <t xml:space="preserve">Numărul de compensaţii plătite CF în cazul nerespectării termenului de transmitere către OR a solicitărilor/plângerilor CF, care fac obiectul art. 13 alin. (3) şi (4), respectiv către CF a răspunsurilor primite de la OR </t>
  </si>
  <si>
    <t>36.</t>
  </si>
  <si>
    <t>Numărul de solicitări ale clienţilor casnici de a primi despăgubiri pentru deteriorarea receptoarelor electrocasnice ca efect al unor supratensiuni accidentale produse în reţeaua electrică a OR</t>
  </si>
  <si>
    <t>37.</t>
  </si>
  <si>
    <t>Numărul de încălcări, de către furnizor, ale termenelor prevăzute în Procedură</t>
  </si>
  <si>
    <t>38.</t>
  </si>
  <si>
    <t>Numărul de compensaţii plătite de către furnizor clienţilor casnici în cazul nerespectării termenelor din Procedură</t>
  </si>
  <si>
    <t>39.</t>
  </si>
  <si>
    <t>Numărul punctelor de informare regională/locală ale furnizorului</t>
  </si>
  <si>
    <t>toţi</t>
  </si>
  <si>
    <t>40.</t>
  </si>
  <si>
    <t>Numărul de linii telefonice cu număr de apel gratuit</t>
  </si>
  <si>
    <t>41.</t>
  </si>
  <si>
    <t>Numărul de linii telefonice cu număr de apel cu tarif normal</t>
  </si>
  <si>
    <t>42.</t>
  </si>
  <si>
    <t>Numărul de linii telefonice cu operator 12 ore în zilele lucrătoare</t>
  </si>
  <si>
    <t>43.</t>
  </si>
  <si>
    <t>Numărul de apeluri telefonice înregistrate prin centrul de telefonie (call-center)</t>
  </si>
  <si>
    <t>44.</t>
  </si>
  <si>
    <t>Numărul de  apeluri telefonice preluate prin centrul de telefonie (call-center)</t>
  </si>
  <si>
    <t>45.</t>
  </si>
  <si>
    <t>Timpul mediu de aşteptare a apelurilor înregistrate prin centrul de telefonie (secunde)</t>
  </si>
  <si>
    <t>46.</t>
  </si>
  <si>
    <t>Numărul de plângeri ale CF proprii, adresate furnizorului prin care acesta este învinuit că nu a respectat obligațiile care îi revin la solicitarea CF de denunțare unilaterală a contractului de furnizare în scopul schimbării furnizorului</t>
  </si>
  <si>
    <t>47.</t>
  </si>
  <si>
    <t>Numărul de plângeri ale CF deserviți de alt furnizor, adresate furnizorului prin care furnizorul este învinuit că nu a respectat obligațiile care îi revin atunci când un CF îi solicită să facă demersurile necesare pentru a-i asigura furnizarea energiei electrice</t>
  </si>
  <si>
    <t>48.</t>
  </si>
  <si>
    <t xml:space="preserve">Numărul de locuri de consum pentru care CF proprii au denunțat unilateral contractul de furnizare în vederea schimbării furnizorului </t>
  </si>
  <si>
    <t>49.</t>
  </si>
  <si>
    <t>Numărul de locuri de consum care au fost preluate de către furnizor ca urmare a schimbării furnizorului de către CF</t>
  </si>
  <si>
    <t>50.</t>
  </si>
  <si>
    <t xml:space="preserve">Numărul de încălcări ale indicatorilor de performanţă garantaţi </t>
  </si>
  <si>
    <t>51.</t>
  </si>
  <si>
    <t>Numărul de compensaţii acordate ca urmare a nerespectării termenelor prevăzute în prezentul standard</t>
  </si>
  <si>
    <t>52.</t>
  </si>
  <si>
    <t>Numărul de solicitări ale CF noncasnici mari de a primi compensaţii pentru nerespectarea de către furnizor a indicatorilor de performanță garantaţi</t>
  </si>
  <si>
    <t>53.</t>
  </si>
  <si>
    <t>Numărul de compensaţii plătite CF ca urmare a nerespectării de către OR a indicatorilor de performanţă prevăzuţi în standardul de performanţă pentru serviciul de reţea, în vigoare</t>
  </si>
  <si>
    <t>*) Semnificația în detaliu a fiecărui indicator este cea precizată în textul standardului.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</si>
</sst>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#"/>
    <numFmt numFmtId="165" formatCode="0.0"/>
  </numFmts>
  <fonts count="12">
    <font>
      <sz val="11.0"/>
      <color theme="1"/>
      <name val="Arial"/>
    </font>
    <font>
      <sz val="11.0"/>
      <color theme="1"/>
      <name val="Times New Roman"/>
    </font>
    <font>
      <b/>
      <sz val="11.0"/>
      <color theme="1"/>
      <name val="Times New Roman"/>
    </font>
    <font>
      <b/>
      <u/>
      <sz val="11.0"/>
      <color theme="10"/>
      <name val="Times New Roman"/>
    </font>
    <font/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rgb="FF000000"/>
      <name val="Times"/>
    </font>
    <font>
      <b/>
      <sz val="11.0"/>
      <color rgb="FF000000"/>
      <name val="Times"/>
    </font>
    <font>
      <sz val="9.0"/>
      <color rgb="FF000000"/>
      <name val="Merriweather"/>
    </font>
    <font>
      <b/>
      <sz val="9.0"/>
      <color theme="1"/>
      <name val="Merriweather"/>
    </font>
    <font>
      <u/>
      <sz val="11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thick">
        <color rgb="FF000000"/>
      </top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left/>
      <right style="medium">
        <color rgb="FF000000"/>
      </right>
      <top/>
    </border>
    <border>
      <lef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medium">
        <color rgb="FF000000"/>
      </right>
      <top/>
      <bottom style="thick">
        <color rgb="FF000000"/>
      </bottom>
    </border>
    <border>
      <left/>
      <top/>
      <bottom style="medium">
        <color rgb="FF000000"/>
      </bottom>
    </border>
    <border>
      <right style="medium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/>
      <bottom/>
    </border>
    <border>
      <left/>
      <right style="medium">
        <color rgb="FF000000"/>
      </right>
      <bottom style="thick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ck">
        <color rgb="FF000000"/>
      </bottom>
    </border>
    <border>
      <right style="medium">
        <color rgb="FF000000"/>
      </right>
    </border>
    <border>
      <right/>
      <top/>
      <bottom/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1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2" numFmtId="1" xfId="0" applyAlignment="1" applyBorder="1" applyFont="1" applyNumberFormat="1">
      <alignment horizontal="center" vertical="center"/>
    </xf>
    <xf borderId="1" fillId="0" fontId="2" numFmtId="1" xfId="0" applyAlignment="1" applyBorder="1" applyFont="1" applyNumberForma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ill="1" applyFont="1">
      <alignment horizontal="center" vertical="center"/>
    </xf>
    <xf borderId="5" fillId="2" fontId="5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vertical="center"/>
    </xf>
    <xf borderId="7" fillId="2" fontId="5" numFmtId="1" xfId="0" applyAlignment="1" applyBorder="1" applyFont="1" applyNumberFormat="1">
      <alignment horizontal="center" vertical="center"/>
    </xf>
    <xf borderId="8" fillId="2" fontId="5" numFmtId="1" xfId="0" applyAlignment="1" applyBorder="1" applyFont="1" applyNumberFormat="1">
      <alignment horizontal="center" vertical="center"/>
    </xf>
    <xf borderId="5" fillId="2" fontId="5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vertical="center"/>
    </xf>
    <xf borderId="10" fillId="2" fontId="6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shrinkToFit="0" vertical="center" wrapText="1"/>
    </xf>
    <xf borderId="11" fillId="2" fontId="6" numFmtId="0" xfId="0" applyAlignment="1" applyBorder="1" applyFont="1">
      <alignment horizontal="center" vertical="center"/>
    </xf>
    <xf borderId="12" fillId="0" fontId="7" numFmtId="0" xfId="0" applyAlignment="1" applyBorder="1" applyFont="1">
      <alignment horizontal="center"/>
    </xf>
    <xf borderId="13" fillId="2" fontId="6" numFmtId="1" xfId="0" applyAlignment="1" applyBorder="1" applyFont="1" applyNumberFormat="1">
      <alignment horizontal="center" vertical="center"/>
    </xf>
    <xf borderId="13" fillId="2" fontId="6" numFmtId="0" xfId="0" applyAlignment="1" applyBorder="1" applyFont="1">
      <alignment horizontal="center" vertical="center"/>
    </xf>
    <xf borderId="14" fillId="2" fontId="6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/>
    </xf>
    <xf borderId="15" fillId="2" fontId="1" numFmtId="1" xfId="0" applyAlignment="1" applyBorder="1" applyFont="1" applyNumberFormat="1">
      <alignment horizontal="center" shrinkToFit="0" vertical="center" wrapText="1"/>
    </xf>
    <xf borderId="16" fillId="2" fontId="6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/>
    </xf>
    <xf borderId="14" fillId="2" fontId="1" numFmtId="1" xfId="0" applyAlignment="1" applyBorder="1" applyFont="1" applyNumberFormat="1">
      <alignment horizontal="center" shrinkToFit="0" vertical="center" wrapText="1"/>
    </xf>
    <xf borderId="17" fillId="0" fontId="4" numFmtId="0" xfId="0" applyBorder="1" applyFont="1"/>
    <xf borderId="1" fillId="0" fontId="8" numFmtId="0" xfId="0" applyAlignment="1" applyBorder="1" applyFont="1">
      <alignment horizontal="center"/>
    </xf>
    <xf borderId="12" fillId="2" fontId="6" numFmtId="1" xfId="0" applyAlignment="1" applyBorder="1" applyFont="1" applyNumberFormat="1">
      <alignment horizontal="center" vertical="center"/>
    </xf>
    <xf borderId="13" fillId="2" fontId="6" numFmtId="0" xfId="0" applyAlignment="1" applyBorder="1" applyFont="1">
      <alignment horizontal="center" readingOrder="0" vertical="center"/>
    </xf>
    <xf borderId="13" fillId="2" fontId="6" numFmtId="3" xfId="0" applyAlignment="1" applyBorder="1" applyFont="1" applyNumberFormat="1">
      <alignment horizontal="center" vertical="center"/>
    </xf>
    <xf borderId="5" fillId="2" fontId="5" numFmtId="1" xfId="0" applyAlignment="1" applyBorder="1" applyFont="1" applyNumberFormat="1">
      <alignment horizontal="center" vertical="center"/>
    </xf>
    <xf borderId="5" fillId="2" fontId="5" numFmtId="1" xfId="0" applyAlignment="1" applyBorder="1" applyFont="1" applyNumberFormat="1">
      <alignment horizontal="center" readingOrder="0" vertical="center"/>
    </xf>
    <xf borderId="18" fillId="2" fontId="6" numFmtId="1" xfId="0" applyAlignment="1" applyBorder="1" applyFont="1" applyNumberFormat="1">
      <alignment horizontal="center" vertical="center"/>
    </xf>
    <xf borderId="18" fillId="2" fontId="6" numFmtId="0" xfId="0" applyAlignment="1" applyBorder="1" applyFont="1">
      <alignment horizontal="center" readingOrder="0" vertical="center"/>
    </xf>
    <xf borderId="19" fillId="2" fontId="5" numFmtId="1" xfId="0" applyAlignment="1" applyBorder="1" applyFont="1" applyNumberFormat="1">
      <alignment horizontal="center" vertical="center"/>
    </xf>
    <xf borderId="20" fillId="2" fontId="5" numFmtId="1" xfId="0" applyAlignment="1" applyBorder="1" applyFont="1" applyNumberFormat="1">
      <alignment horizontal="center" vertical="center"/>
    </xf>
    <xf borderId="20" fillId="2" fontId="5" numFmtId="1" xfId="0" applyAlignment="1" applyBorder="1" applyFont="1" applyNumberFormat="1">
      <alignment horizontal="center" readingOrder="0" vertical="center"/>
    </xf>
    <xf borderId="21" fillId="2" fontId="5" numFmtId="1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22" fillId="2" fontId="6" numFmtId="1" xfId="0" applyAlignment="1" applyBorder="1" applyFont="1" applyNumberFormat="1">
      <alignment horizontal="center" vertical="center"/>
    </xf>
    <xf borderId="20" fillId="2" fontId="6" numFmtId="1" xfId="0" applyAlignment="1" applyBorder="1" applyFont="1" applyNumberFormat="1">
      <alignment horizontal="center" vertical="center"/>
    </xf>
    <xf borderId="20" fillId="2" fontId="6" numFmtId="0" xfId="0" applyAlignment="1" applyBorder="1" applyFont="1">
      <alignment horizontal="center" readingOrder="0" vertical="center"/>
    </xf>
    <xf borderId="23" fillId="2" fontId="6" numFmtId="0" xfId="0" applyAlignment="1" applyBorder="1" applyFont="1">
      <alignment horizontal="center" vertical="center"/>
    </xf>
    <xf borderId="9" fillId="2" fontId="1" numFmtId="1" xfId="0" applyAlignment="1" applyBorder="1" applyFont="1" applyNumberFormat="1">
      <alignment horizontal="center" vertical="center"/>
    </xf>
    <xf borderId="24" fillId="2" fontId="1" numFmtId="0" xfId="0" applyAlignment="1" applyBorder="1" applyFont="1">
      <alignment horizontal="center" vertical="center"/>
    </xf>
    <xf borderId="25" fillId="2" fontId="6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shrinkToFit="0" vertical="center" wrapText="1"/>
    </xf>
    <xf borderId="27" fillId="2" fontId="6" numFmtId="1" xfId="0" applyAlignment="1" applyBorder="1" applyFont="1" applyNumberFormat="1">
      <alignment horizontal="center" vertical="center"/>
    </xf>
    <xf borderId="14" fillId="2" fontId="5" numFmtId="0" xfId="0" applyAlignment="1" applyBorder="1" applyFont="1">
      <alignment horizontal="center" vertical="center"/>
    </xf>
    <xf borderId="27" fillId="2" fontId="5" numFmtId="1" xfId="0" applyAlignment="1" applyBorder="1" applyFont="1" applyNumberFormat="1">
      <alignment horizontal="center" vertical="center"/>
    </xf>
    <xf borderId="23" fillId="2" fontId="5" numFmtId="1" xfId="0" applyAlignment="1" applyBorder="1" applyFont="1" applyNumberFormat="1">
      <alignment horizontal="center" vertical="center"/>
    </xf>
    <xf borderId="9" fillId="2" fontId="2" numFmtId="0" xfId="0" applyAlignment="1" applyBorder="1" applyFont="1">
      <alignment horizontal="center" vertical="center"/>
    </xf>
    <xf borderId="10" fillId="2" fontId="6" numFmtId="0" xfId="0" applyAlignment="1" applyBorder="1" applyFont="1">
      <alignment horizontal="center" shrinkToFit="0" vertical="center" wrapText="1"/>
    </xf>
    <xf borderId="20" fillId="2" fontId="6" numFmtId="49" xfId="0" applyAlignment="1" applyBorder="1" applyFont="1" applyNumberFormat="1">
      <alignment horizontal="center" shrinkToFit="0" vertical="center" wrapText="1"/>
    </xf>
    <xf borderId="20" fillId="2" fontId="6" numFmtId="4" xfId="0" applyAlignment="1" applyBorder="1" applyFont="1" applyNumberFormat="1">
      <alignment horizontal="center" readingOrder="0" vertical="center"/>
    </xf>
    <xf borderId="28" fillId="2" fontId="6" numFmtId="2" xfId="0" applyAlignment="1" applyBorder="1" applyFont="1" applyNumberFormat="1">
      <alignment horizontal="center" readingOrder="1" shrinkToFit="0" vertical="center" wrapText="1"/>
    </xf>
    <xf borderId="16" fillId="2" fontId="6" numFmtId="3" xfId="0" applyAlignment="1" applyBorder="1" applyFont="1" applyNumberFormat="1">
      <alignment horizontal="center" vertical="center"/>
    </xf>
    <xf borderId="0" fillId="0" fontId="9" numFmtId="164" xfId="0" applyAlignment="1" applyFont="1" applyNumberFormat="1">
      <alignment horizontal="right"/>
    </xf>
    <xf borderId="24" fillId="2" fontId="6" numFmtId="2" xfId="0" applyAlignment="1" applyBorder="1" applyFont="1" applyNumberFormat="1">
      <alignment horizontal="center" readingOrder="1" shrinkToFit="0" vertical="center" wrapText="1"/>
    </xf>
    <xf borderId="0" fillId="0" fontId="9" numFmtId="4" xfId="0" applyAlignment="1" applyFont="1" applyNumberFormat="1">
      <alignment horizontal="right"/>
    </xf>
    <xf borderId="9" fillId="2" fontId="1" numFmtId="2" xfId="0" applyAlignment="1" applyBorder="1" applyFont="1" applyNumberFormat="1">
      <alignment horizontal="center" vertical="center"/>
    </xf>
    <xf borderId="29" fillId="2" fontId="6" numFmtId="1" xfId="0" applyAlignment="1" applyBorder="1" applyFont="1" applyNumberFormat="1">
      <alignment horizontal="center" vertical="center"/>
    </xf>
    <xf borderId="20" fillId="2" fontId="5" numFmtId="165" xfId="0" applyAlignment="1" applyBorder="1" applyFont="1" applyNumberFormat="1">
      <alignment horizontal="center" readingOrder="1" vertical="center"/>
    </xf>
    <xf borderId="24" fillId="2" fontId="5" numFmtId="4" xfId="0" applyAlignment="1" applyBorder="1" applyFont="1" applyNumberFormat="1">
      <alignment horizontal="center" vertical="center"/>
    </xf>
    <xf borderId="5" fillId="2" fontId="5" numFmtId="3" xfId="0" applyAlignment="1" applyBorder="1" applyFont="1" applyNumberFormat="1">
      <alignment horizontal="center" vertical="center"/>
    </xf>
    <xf borderId="9" fillId="2" fontId="2" numFmtId="1" xfId="0" applyAlignment="1" applyBorder="1" applyFont="1" applyNumberFormat="1">
      <alignment horizontal="center" vertical="center"/>
    </xf>
    <xf borderId="0" fillId="0" fontId="9" numFmtId="0" xfId="0" applyAlignment="1" applyFont="1">
      <alignment horizontal="right"/>
    </xf>
    <xf borderId="30" fillId="2" fontId="5" numFmtId="1" xfId="0" applyAlignment="1" applyBorder="1" applyFont="1" applyNumberFormat="1">
      <alignment horizontal="center" vertical="center"/>
    </xf>
    <xf borderId="30" fillId="2" fontId="5" numFmtId="1" xfId="0" applyAlignment="1" applyBorder="1" applyFont="1" applyNumberFormat="1">
      <alignment horizontal="center" readingOrder="0" vertical="center"/>
    </xf>
    <xf borderId="0" fillId="0" fontId="10" numFmtId="164" xfId="0" applyAlignment="1" applyFont="1" applyNumberFormat="1">
      <alignment horizontal="right" readingOrder="1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31" fillId="0" fontId="1" numFmtId="0" xfId="0" applyAlignment="1" applyBorder="1" applyFont="1">
      <alignment horizontal="center" vertical="center"/>
    </xf>
    <xf borderId="31" fillId="0" fontId="6" numFmtId="1" xfId="0" applyAlignment="1" applyBorder="1" applyFont="1" applyNumberFormat="1">
      <alignment horizontal="center" vertical="center"/>
    </xf>
    <xf borderId="31" fillId="0" fontId="6" numFmtId="0" xfId="0" applyAlignment="1" applyBorder="1" applyFont="1">
      <alignment horizontal="center" readingOrder="0" vertical="center"/>
    </xf>
    <xf borderId="31" fillId="0" fontId="6" numFmtId="0" xfId="0" applyAlignment="1" applyBorder="1" applyFont="1">
      <alignment horizontal="center" vertical="center"/>
    </xf>
    <xf borderId="31" fillId="0" fontId="6" numFmtId="3" xfId="0" applyAlignment="1" applyBorder="1" applyFont="1" applyNumberFormat="1">
      <alignment horizontal="center" vertical="center"/>
    </xf>
    <xf borderId="32" fillId="0" fontId="2" numFmtId="0" xfId="0" applyAlignment="1" applyBorder="1" applyFont="1">
      <alignment horizontal="center" vertical="center"/>
    </xf>
    <xf borderId="32" fillId="0" fontId="5" numFmtId="1" xfId="0" applyAlignment="1" applyBorder="1" applyFont="1" applyNumberFormat="1">
      <alignment horizontal="center" vertical="center"/>
    </xf>
    <xf borderId="32" fillId="0" fontId="5" numFmtId="0" xfId="0" applyAlignment="1" applyBorder="1" applyFont="1">
      <alignment horizontal="center" readingOrder="0" vertical="center"/>
    </xf>
    <xf borderId="32" fillId="0" fontId="5" numFmtId="0" xfId="0" applyAlignment="1" applyBorder="1" applyFont="1">
      <alignment horizontal="center" vertical="center"/>
    </xf>
    <xf borderId="32" fillId="0" fontId="5" numFmtId="3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shrinkToFit="0" wrapText="1"/>
    </xf>
    <xf borderId="10" fillId="0" fontId="6" numFmtId="0" xfId="0" applyAlignment="1" applyBorder="1" applyFont="1">
      <alignment horizontal="center" vertical="center"/>
    </xf>
    <xf borderId="32" fillId="0" fontId="5" numFmtId="1" xfId="0" applyAlignment="1" applyBorder="1" applyFont="1" applyNumberFormat="1">
      <alignment horizontal="center" readingOrder="0" vertical="center"/>
    </xf>
    <xf borderId="3" fillId="2" fontId="1" numFmtId="0" xfId="0" applyAlignment="1" applyBorder="1" applyFont="1">
      <alignment shrinkToFit="0" wrapText="1"/>
    </xf>
    <xf borderId="31" fillId="0" fontId="5" numFmtId="1" xfId="0" applyAlignment="1" applyBorder="1" applyFont="1" applyNumberFormat="1">
      <alignment horizontal="center" vertical="center"/>
    </xf>
    <xf borderId="31" fillId="0" fontId="5" numFmtId="1" xfId="0" applyAlignment="1" applyBorder="1" applyFont="1" applyNumberFormat="1">
      <alignment horizontal="center" readingOrder="0" vertical="center"/>
    </xf>
    <xf borderId="3" fillId="2" fontId="6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center" vertical="center"/>
    </xf>
    <xf borderId="16" fillId="2" fontId="1" numFmtId="0" xfId="0" applyAlignment="1" applyBorder="1" applyFont="1">
      <alignment shrinkToFit="0" wrapText="1"/>
    </xf>
    <xf borderId="31" fillId="0" fontId="5" numFmtId="3" xfId="0" applyAlignment="1" applyBorder="1" applyFont="1" applyNumberFormat="1">
      <alignment horizontal="center" vertical="center"/>
    </xf>
    <xf borderId="33" fillId="0" fontId="5" numFmtId="1" xfId="0" applyAlignment="1" applyBorder="1" applyFont="1" applyNumberFormat="1">
      <alignment horizontal="center" vertical="center"/>
    </xf>
    <xf borderId="16" fillId="0" fontId="5" numFmtId="1" xfId="0" applyAlignment="1" applyBorder="1" applyFont="1" applyNumberFormat="1">
      <alignment horizontal="center" shrinkToFit="0" vertical="center" wrapText="1"/>
    </xf>
    <xf borderId="10" fillId="3" fontId="6" numFmtId="0" xfId="0" applyAlignment="1" applyBorder="1" applyFill="1" applyFont="1">
      <alignment horizontal="center" vertical="center"/>
    </xf>
    <xf borderId="13" fillId="3" fontId="6" numFmtId="0" xfId="0" applyAlignment="1" applyBorder="1" applyFont="1">
      <alignment horizontal="center" vertical="center"/>
    </xf>
    <xf borderId="13" fillId="3" fontId="6" numFmtId="1" xfId="0" applyAlignment="1" applyBorder="1" applyFont="1" applyNumberFormat="1">
      <alignment horizontal="center" vertical="center"/>
    </xf>
    <xf borderId="13" fillId="3" fontId="6" numFmtId="0" xfId="0" applyAlignment="1" applyBorder="1" applyFont="1">
      <alignment horizontal="center" readingOrder="0" vertical="center"/>
    </xf>
    <xf borderId="13" fillId="3" fontId="6" numFmtId="3" xfId="0" applyAlignment="1" applyBorder="1" applyFont="1" applyNumberFormat="1">
      <alignment horizontal="center" vertical="center"/>
    </xf>
    <xf borderId="9" fillId="3" fontId="1" numFmtId="0" xfId="0" applyAlignment="1" applyBorder="1" applyFont="1">
      <alignment horizontal="center" vertical="center"/>
    </xf>
    <xf borderId="9" fillId="3" fontId="1" numFmtId="0" xfId="0" applyAlignment="1" applyBorder="1" applyFont="1">
      <alignment horizontal="center" readingOrder="0" vertical="center"/>
    </xf>
    <xf borderId="29" fillId="3" fontId="1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34" fillId="3" fontId="1" numFmtId="0" xfId="0" applyAlignment="1" applyBorder="1" applyFont="1">
      <alignment horizontal="center" vertical="center"/>
    </xf>
    <xf borderId="5" fillId="3" fontId="5" numFmtId="0" xfId="0" applyAlignment="1" applyBorder="1" applyFont="1">
      <alignment horizontal="center" vertical="center"/>
    </xf>
    <xf borderId="5" fillId="3" fontId="5" numFmtId="1" xfId="0" applyAlignment="1" applyBorder="1" applyFont="1" applyNumberFormat="1">
      <alignment horizontal="center" vertical="center"/>
    </xf>
    <xf borderId="5" fillId="3" fontId="5" numFmtId="1" xfId="0" applyAlignment="1" applyBorder="1" applyFont="1" applyNumberFormat="1">
      <alignment horizontal="center" readingOrder="0" vertical="center"/>
    </xf>
    <xf borderId="29" fillId="3" fontId="1" numFmtId="0" xfId="0" applyAlignment="1" applyBorder="1" applyFont="1">
      <alignment horizontal="center" vertical="center"/>
    </xf>
    <xf borderId="0" fillId="3" fontId="1" numFmtId="0" xfId="0" applyAlignment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35" fillId="0" fontId="6" numFmtId="1" xfId="0" applyAlignment="1" applyBorder="1" applyFont="1" applyNumberFormat="1">
      <alignment horizontal="center" vertical="center"/>
    </xf>
    <xf borderId="35" fillId="0" fontId="6" numFmtId="0" xfId="0" applyAlignment="1" applyBorder="1" applyFont="1">
      <alignment horizontal="center" readingOrder="0" vertical="center"/>
    </xf>
    <xf borderId="35" fillId="0" fontId="6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10" fillId="0" fontId="1" numFmtId="0" xfId="0" applyAlignment="1" applyBorder="1" applyFont="1">
      <alignment horizontal="center" vertical="center"/>
    </xf>
    <xf borderId="24" fillId="0" fontId="6" numFmtId="1" xfId="0" applyAlignment="1" applyBorder="1" applyFont="1" applyNumberFormat="1">
      <alignment horizontal="center" vertical="center"/>
    </xf>
    <xf borderId="31" fillId="0" fontId="1" numFmtId="1" xfId="0" applyAlignment="1" applyBorder="1" applyFont="1" applyNumberFormat="1">
      <alignment horizontal="center" vertical="center"/>
    </xf>
    <xf borderId="31" fillId="0" fontId="1" numFmtId="0" xfId="0" applyAlignment="1" applyBorder="1" applyFont="1">
      <alignment horizontal="center" readingOrder="0" vertical="center"/>
    </xf>
    <xf borderId="36" fillId="0" fontId="5" numFmtId="0" xfId="0" applyAlignment="1" applyBorder="1" applyFont="1">
      <alignment horizontal="center" vertical="center"/>
    </xf>
    <xf borderId="37" fillId="0" fontId="5" numFmtId="1" xfId="0" applyAlignment="1" applyBorder="1" applyFont="1" applyNumberFormat="1">
      <alignment horizontal="center" vertical="center"/>
    </xf>
    <xf borderId="37" fillId="0" fontId="5" numFmtId="1" xfId="0" applyAlignment="1" applyBorder="1" applyFont="1" applyNumberFormat="1">
      <alignment horizontal="center" readingOrder="0" vertical="center"/>
    </xf>
    <xf borderId="37" fillId="0" fontId="5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32" fillId="0" fontId="2" numFmtId="1" xfId="0" applyAlignment="1" applyBorder="1" applyFont="1" applyNumberFormat="1">
      <alignment horizontal="center" vertical="center"/>
    </xf>
    <xf borderId="32" fillId="0" fontId="2" numFmtId="1" xfId="0" applyAlignment="1" applyBorder="1" applyFont="1" applyNumberFormat="1">
      <alignment horizontal="center" readingOrder="0" vertical="center"/>
    </xf>
    <xf borderId="31" fillId="0" fontId="2" numFmtId="3" xfId="0" applyAlignment="1" applyBorder="1" applyFont="1" applyNumberFormat="1">
      <alignment horizontal="center" vertical="center"/>
    </xf>
    <xf borderId="4" fillId="2" fontId="6" numFmtId="0" xfId="0" applyAlignment="1" applyBorder="1" applyFont="1">
      <alignment horizontal="center" vertical="center"/>
    </xf>
    <xf borderId="16" fillId="3" fontId="1" numFmtId="0" xfId="0" applyAlignment="1" applyBorder="1" applyFont="1">
      <alignment shrinkToFit="0" wrapText="1"/>
    </xf>
    <xf borderId="5" fillId="2" fontId="2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center" readingOrder="0" vertical="center"/>
    </xf>
    <xf borderId="13" fillId="2" fontId="5" numFmtId="3" xfId="0" applyAlignment="1" applyBorder="1" applyFont="1" applyNumberFormat="1">
      <alignment horizontal="center" vertical="center"/>
    </xf>
    <xf borderId="14" fillId="3" fontId="6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29" fillId="2" fontId="1" numFmtId="0" xfId="0" applyAlignment="1" applyBorder="1" applyFont="1">
      <alignment horizontal="center" vertical="center"/>
    </xf>
    <xf borderId="0" fillId="2" fontId="1" numFmtId="0" xfId="0" applyAlignment="1" applyFont="1">
      <alignment horizontal="center" vertical="center"/>
    </xf>
    <xf borderId="0" fillId="2" fontId="6" numFmtId="0" xfId="0" applyAlignment="1" applyFont="1">
      <alignment horizontal="center" readingOrder="0" vertical="center"/>
    </xf>
    <xf borderId="34" fillId="2" fontId="1" numFmtId="0" xfId="0" applyAlignment="1" applyBorder="1" applyFont="1">
      <alignment horizontal="center" vertical="center"/>
    </xf>
    <xf borderId="29" fillId="2" fontId="1" numFmtId="0" xfId="0" applyAlignment="1" applyBorder="1" applyFont="1">
      <alignment horizontal="center" readingOrder="0" vertical="center"/>
    </xf>
    <xf borderId="0" fillId="2" fontId="5" numFmtId="1" xfId="0" applyAlignment="1" applyFont="1" applyNumberFormat="1">
      <alignment horizontal="center" readingOrder="0" vertical="center"/>
    </xf>
    <xf borderId="13" fillId="2" fontId="1" numFmtId="0" xfId="0" applyAlignment="1" applyBorder="1" applyFont="1">
      <alignment horizontal="center" vertical="center"/>
    </xf>
    <xf borderId="13" fillId="2" fontId="6" numFmtId="3" xfId="0" applyAlignment="1" applyBorder="1" applyFont="1" applyNumberFormat="1">
      <alignment horizontal="center" readingOrder="0" vertical="center"/>
    </xf>
    <xf borderId="9" fillId="2" fontId="1" numFmtId="0" xfId="0" applyAlignment="1" applyBorder="1" applyFont="1">
      <alignment horizontal="center" readingOrder="0" vertical="center"/>
    </xf>
    <xf borderId="38" fillId="2" fontId="1" numFmtId="0" xfId="0" applyAlignment="1" applyBorder="1" applyFont="1">
      <alignment horizontal="center" vertical="center"/>
    </xf>
    <xf borderId="31" fillId="0" fontId="5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office@restartenergy.ro" TargetMode="External"/><Relationship Id="rId2" Type="http://schemas.openxmlformats.org/officeDocument/2006/relationships/hyperlink" Target="http://www.restartenergy.ro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59.0"/>
    <col customWidth="1" min="3" max="3" width="17.25"/>
    <col customWidth="1" min="4" max="4" width="12.38"/>
    <col customWidth="1" min="5" max="5" width="13.25"/>
    <col customWidth="1" min="6" max="6" width="10.63"/>
    <col customWidth="1" min="7" max="7" width="11.75"/>
    <col customWidth="1" min="8" max="8" width="19.0"/>
    <col customWidth="1" min="9" max="9" width="8.0"/>
    <col customWidth="1" min="10" max="10" width="7.63"/>
    <col customWidth="1" min="11" max="25" width="8.0"/>
  </cols>
  <sheetData>
    <row r="1">
      <c r="A1" s="1"/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1"/>
      <c r="B2" s="2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2"/>
      <c r="C3" s="1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4" t="s">
        <v>0</v>
      </c>
      <c r="B4" s="5" t="s">
        <v>1</v>
      </c>
      <c r="C4" s="1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4" t="s">
        <v>2</v>
      </c>
      <c r="B5" s="5" t="s">
        <v>3</v>
      </c>
      <c r="C5" s="1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4" t="s">
        <v>4</v>
      </c>
      <c r="B6" s="5" t="s">
        <v>5</v>
      </c>
      <c r="C6" s="1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4" t="s">
        <v>6</v>
      </c>
      <c r="B7" s="6" t="s">
        <v>7</v>
      </c>
      <c r="C7" s="1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4" t="s">
        <v>8</v>
      </c>
      <c r="B8" s="6" t="s">
        <v>9</v>
      </c>
      <c r="C8" s="1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4" t="s">
        <v>10</v>
      </c>
      <c r="B9" s="7" t="s">
        <v>11</v>
      </c>
      <c r="C9" s="1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B10" s="5"/>
      <c r="C10" s="1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1"/>
      <c r="B11" s="2"/>
      <c r="C11" s="1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8" t="s">
        <v>12</v>
      </c>
      <c r="B12" s="8" t="s">
        <v>13</v>
      </c>
      <c r="C12" s="9" t="s">
        <v>14</v>
      </c>
      <c r="D12" s="10" t="s">
        <v>15</v>
      </c>
      <c r="E12" s="11" t="s">
        <v>16</v>
      </c>
      <c r="F12" s="8" t="s">
        <v>17</v>
      </c>
      <c r="G12" s="8" t="s">
        <v>18</v>
      </c>
      <c r="H12" s="9" t="s">
        <v>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12"/>
      <c r="B13" s="12"/>
      <c r="C13" s="12"/>
      <c r="D13" s="13"/>
      <c r="E13" s="12"/>
      <c r="F13" s="12"/>
      <c r="G13" s="12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14">
        <v>0.0</v>
      </c>
      <c r="B14" s="15">
        <v>1.0</v>
      </c>
      <c r="C14" s="16">
        <v>2.0</v>
      </c>
      <c r="D14" s="17">
        <v>3.0</v>
      </c>
      <c r="E14" s="18">
        <v>4.0</v>
      </c>
      <c r="F14" s="19">
        <v>5.0</v>
      </c>
      <c r="G14" s="19">
        <v>6.0</v>
      </c>
      <c r="H14" s="19">
        <v>7.0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>
      <c r="A15" s="21" t="s">
        <v>20</v>
      </c>
      <c r="B15" s="22" t="s">
        <v>21</v>
      </c>
      <c r="C15" s="23" t="s">
        <v>22</v>
      </c>
      <c r="D15" s="24">
        <v>20321.0</v>
      </c>
      <c r="E15" s="25">
        <v>25053.0</v>
      </c>
      <c r="F15" s="26">
        <v>32319.0</v>
      </c>
      <c r="G15" s="27"/>
      <c r="H15" s="27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>
      <c r="A16" s="13"/>
      <c r="B16" s="13"/>
      <c r="C16" s="23" t="s">
        <v>23</v>
      </c>
      <c r="D16" s="28">
        <v>2430.0</v>
      </c>
      <c r="E16" s="29">
        <v>2459.0</v>
      </c>
      <c r="F16" s="23">
        <v>2632.0</v>
      </c>
      <c r="G16" s="30"/>
      <c r="H16" s="3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ht="15.75" customHeight="1">
      <c r="A17" s="13"/>
      <c r="B17" s="13"/>
      <c r="C17" s="23" t="s">
        <v>24</v>
      </c>
      <c r="D17" s="31">
        <v>139.0</v>
      </c>
      <c r="E17" s="32">
        <v>163.0</v>
      </c>
      <c r="F17" s="26">
        <v>184.0</v>
      </c>
      <c r="G17" s="26"/>
      <c r="H17" s="2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>
      <c r="A18" s="33"/>
      <c r="B18" s="33"/>
      <c r="C18" s="16" t="s">
        <v>25</v>
      </c>
      <c r="D18" s="34">
        <v>22890.0</v>
      </c>
      <c r="E18" s="18">
        <v>27675.0</v>
      </c>
      <c r="F18" s="19">
        <v>35135.0</v>
      </c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ht="15.75" customHeight="1">
      <c r="A19" s="21" t="s">
        <v>26</v>
      </c>
      <c r="B19" s="22" t="s">
        <v>27</v>
      </c>
      <c r="C19" s="23" t="s">
        <v>22</v>
      </c>
      <c r="D19" s="35">
        <v>5579.0</v>
      </c>
      <c r="E19" s="25">
        <v>8007.0</v>
      </c>
      <c r="F19" s="36">
        <v>6575.0</v>
      </c>
      <c r="G19" s="26"/>
      <c r="H19" s="37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>
      <c r="A20" s="13"/>
      <c r="B20" s="13"/>
      <c r="C20" s="26" t="s">
        <v>23</v>
      </c>
      <c r="D20" s="25">
        <v>257.0</v>
      </c>
      <c r="E20" s="25">
        <v>441.0</v>
      </c>
      <c r="F20" s="36">
        <v>281.0</v>
      </c>
      <c r="G20" s="26"/>
      <c r="H20" s="37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8.75" customHeight="1">
      <c r="A21" s="13"/>
      <c r="B21" s="13"/>
      <c r="C21" s="26" t="s">
        <v>24</v>
      </c>
      <c r="D21" s="25">
        <v>28.0</v>
      </c>
      <c r="E21" s="25">
        <v>22.0</v>
      </c>
      <c r="F21" s="36">
        <v>45.0</v>
      </c>
      <c r="G21" s="26"/>
      <c r="H21" s="3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33"/>
      <c r="B22" s="33"/>
      <c r="C22" s="19" t="s">
        <v>25</v>
      </c>
      <c r="D22" s="38">
        <f t="shared" ref="D22:E22" si="1">SUM(D19:D21)</f>
        <v>5864</v>
      </c>
      <c r="E22" s="38">
        <f t="shared" si="1"/>
        <v>8470</v>
      </c>
      <c r="F22" s="39">
        <v>6901.0</v>
      </c>
      <c r="G22" s="38"/>
      <c r="H22" s="3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21" t="s">
        <v>28</v>
      </c>
      <c r="B23" s="22" t="s">
        <v>29</v>
      </c>
      <c r="C23" s="26" t="s">
        <v>22</v>
      </c>
      <c r="D23" s="25">
        <v>847.0</v>
      </c>
      <c r="E23" s="25">
        <v>741.0</v>
      </c>
      <c r="F23" s="36">
        <v>1992.0</v>
      </c>
      <c r="G23" s="26"/>
      <c r="H23" s="37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ht="15.75" customHeight="1">
      <c r="A24" s="13"/>
      <c r="B24" s="13"/>
      <c r="C24" s="26" t="s">
        <v>23</v>
      </c>
      <c r="D24" s="25">
        <v>228.0</v>
      </c>
      <c r="E24" s="25">
        <v>268.0</v>
      </c>
      <c r="F24" s="36">
        <v>537.0</v>
      </c>
      <c r="G24" s="26"/>
      <c r="H24" s="37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ht="15.0" customHeight="1">
      <c r="A25" s="13"/>
      <c r="B25" s="13"/>
      <c r="C25" s="26" t="s">
        <v>24</v>
      </c>
      <c r="D25" s="25">
        <v>4.0</v>
      </c>
      <c r="E25" s="40">
        <v>1.0</v>
      </c>
      <c r="F25" s="41">
        <v>21.0</v>
      </c>
      <c r="G25" s="26"/>
      <c r="H25" s="37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ht="15.75" customHeight="1">
      <c r="A26" s="33"/>
      <c r="B26" s="13"/>
      <c r="C26" s="19" t="s">
        <v>25</v>
      </c>
      <c r="D26" s="42">
        <f>SUM(D23:D25)</f>
        <v>1079</v>
      </c>
      <c r="E26" s="43">
        <v>1010.0</v>
      </c>
      <c r="F26" s="44">
        <v>2550.0</v>
      </c>
      <c r="G26" s="45"/>
      <c r="H26" s="38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ht="15.75" customHeight="1">
      <c r="A27" s="21" t="s">
        <v>30</v>
      </c>
      <c r="B27" s="46" t="s">
        <v>31</v>
      </c>
      <c r="C27" s="26" t="s">
        <v>22</v>
      </c>
      <c r="D27" s="47">
        <f t="shared" ref="D27:D29" si="2">D15+D19-D23</f>
        <v>25053</v>
      </c>
      <c r="E27" s="48">
        <f t="shared" ref="E27:E29" si="3">SUM(E15+E19-E23)</f>
        <v>32319</v>
      </c>
      <c r="F27" s="49">
        <v>36902.0</v>
      </c>
      <c r="G27" s="50"/>
      <c r="H27" s="37"/>
      <c r="I27" s="51" t="s">
        <v>32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3"/>
      <c r="B28" s="13"/>
      <c r="C28" s="26" t="s">
        <v>23</v>
      </c>
      <c r="D28" s="47">
        <f t="shared" si="2"/>
        <v>2459</v>
      </c>
      <c r="E28" s="48">
        <f t="shared" si="3"/>
        <v>2632</v>
      </c>
      <c r="F28" s="49">
        <v>2376.0</v>
      </c>
      <c r="G28" s="52"/>
      <c r="H28" s="26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8.0" customHeight="1">
      <c r="A29" s="13"/>
      <c r="B29" s="13"/>
      <c r="C29" s="26" t="s">
        <v>24</v>
      </c>
      <c r="D29" s="47">
        <f t="shared" si="2"/>
        <v>163</v>
      </c>
      <c r="E29" s="48">
        <f t="shared" si="3"/>
        <v>184</v>
      </c>
      <c r="F29" s="49">
        <v>208.0</v>
      </c>
      <c r="G29" s="53"/>
      <c r="H29" s="37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33"/>
      <c r="B30" s="12"/>
      <c r="C30" s="19" t="s">
        <v>25</v>
      </c>
      <c r="D30" s="42">
        <f t="shared" ref="D30:E30" si="4">SUM(D27:D29)</f>
        <v>27675</v>
      </c>
      <c r="E30" s="43">
        <f t="shared" si="4"/>
        <v>35135</v>
      </c>
      <c r="F30" s="44">
        <v>39486.0</v>
      </c>
      <c r="G30" s="45"/>
      <c r="H30" s="38"/>
      <c r="I30" s="5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21" t="s">
        <v>33</v>
      </c>
      <c r="B31" s="54" t="s">
        <v>34</v>
      </c>
      <c r="C31" s="26" t="s">
        <v>22</v>
      </c>
      <c r="D31" s="47">
        <f t="shared" ref="D31:D33" si="5">D15+D19-D23</f>
        <v>25053</v>
      </c>
      <c r="E31" s="48">
        <f t="shared" ref="E31:E33" si="6">SUM(E15+E19-E23)</f>
        <v>32319</v>
      </c>
      <c r="F31" s="49">
        <v>36902.0</v>
      </c>
      <c r="G31" s="53"/>
      <c r="H31" s="37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3"/>
      <c r="B32" s="13"/>
      <c r="C32" s="26" t="s">
        <v>23</v>
      </c>
      <c r="D32" s="47">
        <f t="shared" si="5"/>
        <v>2459</v>
      </c>
      <c r="E32" s="48">
        <f t="shared" si="6"/>
        <v>2632</v>
      </c>
      <c r="F32" s="49">
        <v>2376.0</v>
      </c>
      <c r="G32" s="53"/>
      <c r="H32" s="2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6.5" customHeight="1">
      <c r="A33" s="13"/>
      <c r="B33" s="13"/>
      <c r="C33" s="26" t="s">
        <v>24</v>
      </c>
      <c r="D33" s="55">
        <f t="shared" si="5"/>
        <v>163</v>
      </c>
      <c r="E33" s="48">
        <f t="shared" si="6"/>
        <v>184</v>
      </c>
      <c r="F33" s="49">
        <v>208.0</v>
      </c>
      <c r="G33" s="53"/>
      <c r="H33" s="37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ht="15.75" customHeight="1">
      <c r="A34" s="33"/>
      <c r="B34" s="33"/>
      <c r="C34" s="56" t="s">
        <v>25</v>
      </c>
      <c r="D34" s="57">
        <f t="shared" ref="D34:E34" si="7">SUM(D31:D33)</f>
        <v>27675</v>
      </c>
      <c r="E34" s="43">
        <f t="shared" si="7"/>
        <v>35135</v>
      </c>
      <c r="F34" s="44">
        <v>39486.0</v>
      </c>
      <c r="G34" s="58"/>
      <c r="H34" s="3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ht="15.75" customHeight="1">
      <c r="A35" s="21" t="s">
        <v>35</v>
      </c>
      <c r="B35" s="60" t="s">
        <v>36</v>
      </c>
      <c r="C35" s="30" t="s">
        <v>22</v>
      </c>
      <c r="D35" s="55">
        <v>10797.5</v>
      </c>
      <c r="E35" s="61" t="s">
        <v>37</v>
      </c>
      <c r="F35" s="62">
        <v>17657.2</v>
      </c>
      <c r="G35" s="63"/>
      <c r="H35" s="64"/>
      <c r="I35" s="65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ht="15.75" customHeight="1">
      <c r="A36" s="13"/>
      <c r="B36" s="13"/>
      <c r="C36" s="30" t="s">
        <v>23</v>
      </c>
      <c r="D36" s="55">
        <v>17624.4</v>
      </c>
      <c r="E36" s="61" t="s">
        <v>38</v>
      </c>
      <c r="F36" s="62">
        <v>20391.1</v>
      </c>
      <c r="G36" s="66"/>
      <c r="H36" s="37"/>
      <c r="I36" s="67"/>
      <c r="J36" s="68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7.25" customHeight="1">
      <c r="A37" s="13"/>
      <c r="B37" s="13"/>
      <c r="C37" s="30" t="s">
        <v>24</v>
      </c>
      <c r="D37" s="69">
        <v>16912.1</v>
      </c>
      <c r="E37" s="61" t="s">
        <v>39</v>
      </c>
      <c r="F37" s="62">
        <v>20662.5</v>
      </c>
      <c r="G37" s="66"/>
      <c r="H37" s="37"/>
      <c r="I37" s="6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ht="15.75" customHeight="1">
      <c r="A38" s="33"/>
      <c r="B38" s="33"/>
      <c r="C38" s="19" t="s">
        <v>25</v>
      </c>
      <c r="D38" s="57">
        <f>SUM(D35:D37)</f>
        <v>45334</v>
      </c>
      <c r="E38" s="70">
        <v>49129.9</v>
      </c>
      <c r="F38" s="44">
        <v>58710.8</v>
      </c>
      <c r="G38" s="71"/>
      <c r="H38" s="72"/>
      <c r="I38" s="59"/>
      <c r="J38" s="73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ht="15.75" customHeight="1">
      <c r="A39" s="21" t="s">
        <v>40</v>
      </c>
      <c r="B39" s="60" t="s">
        <v>41</v>
      </c>
      <c r="C39" s="26" t="s">
        <v>22</v>
      </c>
      <c r="D39" s="47">
        <v>4967.0</v>
      </c>
      <c r="E39" s="48">
        <v>7491.0</v>
      </c>
      <c r="F39" s="49">
        <v>6505.0</v>
      </c>
      <c r="G39" s="53"/>
      <c r="H39" s="64"/>
      <c r="I39" s="65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ht="15.75" customHeight="1">
      <c r="A40" s="13"/>
      <c r="B40" s="13"/>
      <c r="C40" s="26" t="s">
        <v>23</v>
      </c>
      <c r="D40" s="47">
        <v>107.0</v>
      </c>
      <c r="E40" s="48">
        <v>155.0</v>
      </c>
      <c r="F40" s="49">
        <v>130.0</v>
      </c>
      <c r="G40" s="53"/>
      <c r="H40" s="37"/>
      <c r="I40" s="74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ht="15.75" customHeight="1">
      <c r="A41" s="13"/>
      <c r="B41" s="13"/>
      <c r="C41" s="26" t="s">
        <v>24</v>
      </c>
      <c r="D41" s="47">
        <v>28.0</v>
      </c>
      <c r="E41" s="48">
        <v>13.0</v>
      </c>
      <c r="F41" s="49">
        <v>25.0</v>
      </c>
      <c r="G41" s="53"/>
      <c r="H41" s="37"/>
      <c r="I41" s="74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ht="15.75" customHeight="1">
      <c r="A42" s="33"/>
      <c r="B42" s="13"/>
      <c r="C42" s="19" t="s">
        <v>25</v>
      </c>
      <c r="D42" s="38">
        <f t="shared" ref="D42:E42" si="8">SUM(D39:D41)</f>
        <v>5102</v>
      </c>
      <c r="E42" s="75">
        <f t="shared" si="8"/>
        <v>7659</v>
      </c>
      <c r="F42" s="76">
        <v>6660.0</v>
      </c>
      <c r="G42" s="38"/>
      <c r="H42" s="38"/>
      <c r="I42" s="77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ht="15.75" customHeight="1">
      <c r="A43" s="78" t="s">
        <v>42</v>
      </c>
      <c r="B43" s="79" t="s">
        <v>43</v>
      </c>
      <c r="C43" s="80" t="s">
        <v>22</v>
      </c>
      <c r="D43" s="81">
        <v>0.0</v>
      </c>
      <c r="E43" s="81">
        <v>0.0</v>
      </c>
      <c r="F43" s="82">
        <v>0.0</v>
      </c>
      <c r="G43" s="83"/>
      <c r="H43" s="8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3"/>
      <c r="B44" s="13"/>
      <c r="C44" s="80" t="s">
        <v>23</v>
      </c>
      <c r="D44" s="81">
        <v>0.0</v>
      </c>
      <c r="E44" s="81">
        <v>0.0</v>
      </c>
      <c r="F44" s="82">
        <v>0.0</v>
      </c>
      <c r="G44" s="83"/>
      <c r="H44" s="8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3"/>
      <c r="B45" s="13"/>
      <c r="C45" s="80" t="s">
        <v>24</v>
      </c>
      <c r="D45" s="81">
        <v>0.0</v>
      </c>
      <c r="E45" s="81">
        <v>0.0</v>
      </c>
      <c r="F45" s="82">
        <v>0.0</v>
      </c>
      <c r="G45" s="83"/>
      <c r="H45" s="8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30.0" customHeight="1">
      <c r="A46" s="33"/>
      <c r="B46" s="12"/>
      <c r="C46" s="85" t="s">
        <v>25</v>
      </c>
      <c r="D46" s="86">
        <v>0.0</v>
      </c>
      <c r="E46" s="86">
        <v>0.0</v>
      </c>
      <c r="F46" s="87">
        <v>0.0</v>
      </c>
      <c r="G46" s="88"/>
      <c r="H46" s="8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22.5" customHeight="1">
      <c r="A47" s="78">
        <v>9.0</v>
      </c>
      <c r="B47" s="90" t="s">
        <v>44</v>
      </c>
      <c r="C47" s="80" t="s">
        <v>22</v>
      </c>
      <c r="D47" s="81">
        <v>0.0</v>
      </c>
      <c r="E47" s="81">
        <v>0.0</v>
      </c>
      <c r="F47" s="82">
        <v>0.0</v>
      </c>
      <c r="G47" s="83"/>
      <c r="H47" s="8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3"/>
      <c r="B48" s="13"/>
      <c r="C48" s="80" t="s">
        <v>23</v>
      </c>
      <c r="D48" s="81">
        <v>0.0</v>
      </c>
      <c r="E48" s="81">
        <v>0.0</v>
      </c>
      <c r="F48" s="82">
        <v>0.0</v>
      </c>
      <c r="G48" s="83"/>
      <c r="H48" s="8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3"/>
      <c r="B49" s="13"/>
      <c r="C49" s="80" t="s">
        <v>24</v>
      </c>
      <c r="D49" s="81">
        <v>0.0</v>
      </c>
      <c r="E49" s="81">
        <v>0.0</v>
      </c>
      <c r="F49" s="82">
        <v>0.0</v>
      </c>
      <c r="G49" s="83"/>
      <c r="H49" s="8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3.5" customHeight="1">
      <c r="A50" s="33"/>
      <c r="B50" s="12"/>
      <c r="C50" s="85" t="s">
        <v>25</v>
      </c>
      <c r="D50" s="86">
        <v>0.0</v>
      </c>
      <c r="E50" s="86">
        <v>0.0</v>
      </c>
      <c r="F50" s="87">
        <v>0.0</v>
      </c>
      <c r="G50" s="88"/>
      <c r="H50" s="8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91" t="s">
        <v>45</v>
      </c>
      <c r="B51" s="90" t="s">
        <v>46</v>
      </c>
      <c r="C51" s="83" t="s">
        <v>22</v>
      </c>
      <c r="D51" s="81">
        <v>118.0</v>
      </c>
      <c r="E51" s="81">
        <v>223.0</v>
      </c>
      <c r="F51" s="82">
        <v>218.0</v>
      </c>
      <c r="G51" s="83"/>
      <c r="H51" s="8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3"/>
      <c r="B52" s="13"/>
      <c r="C52" s="83" t="s">
        <v>23</v>
      </c>
      <c r="D52" s="81">
        <v>15.0</v>
      </c>
      <c r="E52" s="81">
        <v>12.0</v>
      </c>
      <c r="F52" s="82">
        <v>13.0</v>
      </c>
      <c r="G52" s="83"/>
      <c r="H52" s="8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7.25" customHeight="1">
      <c r="A53" s="13"/>
      <c r="B53" s="13"/>
      <c r="C53" s="83" t="s">
        <v>24</v>
      </c>
      <c r="D53" s="81">
        <v>2.0</v>
      </c>
      <c r="E53" s="81">
        <v>0.0</v>
      </c>
      <c r="F53" s="82">
        <v>2.0</v>
      </c>
      <c r="G53" s="83"/>
      <c r="H53" s="8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33"/>
      <c r="B54" s="12"/>
      <c r="C54" s="88" t="s">
        <v>25</v>
      </c>
      <c r="D54" s="86">
        <v>135.0</v>
      </c>
      <c r="E54" s="86">
        <v>235.0</v>
      </c>
      <c r="F54" s="92">
        <v>233.0</v>
      </c>
      <c r="G54" s="86"/>
      <c r="H54" s="8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91" t="s">
        <v>47</v>
      </c>
      <c r="B55" s="90" t="s">
        <v>48</v>
      </c>
      <c r="C55" s="83" t="s">
        <v>22</v>
      </c>
      <c r="D55" s="81">
        <v>65.0</v>
      </c>
      <c r="E55" s="81">
        <v>185.0</v>
      </c>
      <c r="F55" s="82">
        <v>144.0</v>
      </c>
      <c r="G55" s="83"/>
      <c r="H55" s="8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3"/>
      <c r="B56" s="13"/>
      <c r="C56" s="83" t="s">
        <v>23</v>
      </c>
      <c r="D56" s="81">
        <v>9.0</v>
      </c>
      <c r="E56" s="81">
        <v>7.0</v>
      </c>
      <c r="F56" s="82">
        <v>6.0</v>
      </c>
      <c r="G56" s="83"/>
      <c r="H56" s="8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7.25" customHeight="1">
      <c r="A57" s="13"/>
      <c r="B57" s="13"/>
      <c r="C57" s="83" t="s">
        <v>24</v>
      </c>
      <c r="D57" s="81">
        <v>2.0</v>
      </c>
      <c r="E57" s="81">
        <v>0.0</v>
      </c>
      <c r="F57" s="82">
        <v>0.0</v>
      </c>
      <c r="G57" s="83"/>
      <c r="H57" s="8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33"/>
      <c r="B58" s="12"/>
      <c r="C58" s="88" t="s">
        <v>25</v>
      </c>
      <c r="D58" s="86">
        <v>76.0</v>
      </c>
      <c r="E58" s="86">
        <v>192.0</v>
      </c>
      <c r="F58" s="92">
        <v>150.0</v>
      </c>
      <c r="G58" s="86"/>
      <c r="H58" s="8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91" t="s">
        <v>49</v>
      </c>
      <c r="B59" s="90" t="s">
        <v>50</v>
      </c>
      <c r="C59" s="83" t="s">
        <v>22</v>
      </c>
      <c r="D59" s="81">
        <v>45.0</v>
      </c>
      <c r="E59" s="81">
        <v>181.0</v>
      </c>
      <c r="F59" s="82">
        <v>167.0</v>
      </c>
      <c r="G59" s="83"/>
      <c r="H59" s="8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3"/>
      <c r="B60" s="13"/>
      <c r="C60" s="83" t="s">
        <v>23</v>
      </c>
      <c r="D60" s="81">
        <v>4.0</v>
      </c>
      <c r="E60" s="81">
        <v>8.0</v>
      </c>
      <c r="F60" s="82">
        <v>7.0</v>
      </c>
      <c r="G60" s="83"/>
      <c r="H60" s="8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0" customHeight="1">
      <c r="A61" s="13"/>
      <c r="B61" s="13"/>
      <c r="C61" s="83" t="s">
        <v>24</v>
      </c>
      <c r="D61" s="81">
        <v>0.0</v>
      </c>
      <c r="E61" s="81">
        <v>0.0</v>
      </c>
      <c r="F61" s="82">
        <v>0.0</v>
      </c>
      <c r="G61" s="83"/>
      <c r="H61" s="8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33"/>
      <c r="B62" s="13"/>
      <c r="C62" s="88" t="s">
        <v>25</v>
      </c>
      <c r="D62" s="86">
        <v>49.0</v>
      </c>
      <c r="E62" s="86">
        <v>189.0</v>
      </c>
      <c r="F62" s="92">
        <v>174.0</v>
      </c>
      <c r="G62" s="86"/>
      <c r="H62" s="8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91" t="s">
        <v>51</v>
      </c>
      <c r="B63" s="90" t="s">
        <v>52</v>
      </c>
      <c r="C63" s="80" t="s">
        <v>22</v>
      </c>
      <c r="D63" s="81">
        <v>0.0</v>
      </c>
      <c r="E63" s="81">
        <v>0.0</v>
      </c>
      <c r="F63" s="82">
        <v>0.0</v>
      </c>
      <c r="G63" s="83"/>
      <c r="H63" s="8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3"/>
      <c r="B64" s="13"/>
      <c r="C64" s="80" t="s">
        <v>23</v>
      </c>
      <c r="D64" s="81">
        <v>0.0</v>
      </c>
      <c r="E64" s="81">
        <v>0.0</v>
      </c>
      <c r="F64" s="82">
        <v>0.0</v>
      </c>
      <c r="G64" s="83"/>
      <c r="H64" s="8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0" customHeight="1">
      <c r="A65" s="13"/>
      <c r="B65" s="13"/>
      <c r="C65" s="80" t="s">
        <v>24</v>
      </c>
      <c r="D65" s="81">
        <v>0.0</v>
      </c>
      <c r="E65" s="81">
        <v>0.0</v>
      </c>
      <c r="F65" s="82">
        <v>0.0</v>
      </c>
      <c r="G65" s="83"/>
      <c r="H65" s="8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33"/>
      <c r="B66" s="12"/>
      <c r="C66" s="85" t="s">
        <v>25</v>
      </c>
      <c r="D66" s="86">
        <v>0.0</v>
      </c>
      <c r="E66" s="86">
        <v>0.0</v>
      </c>
      <c r="F66" s="92">
        <f>SUM(F63:F65)</f>
        <v>0</v>
      </c>
      <c r="G66" s="86"/>
      <c r="H66" s="8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91" t="s">
        <v>53</v>
      </c>
      <c r="B67" s="93" t="s">
        <v>54</v>
      </c>
      <c r="C67" s="80" t="s">
        <v>22</v>
      </c>
      <c r="D67" s="81">
        <v>0.0</v>
      </c>
      <c r="E67" s="81">
        <v>0.0</v>
      </c>
      <c r="F67" s="82">
        <v>0.0</v>
      </c>
      <c r="G67" s="83"/>
      <c r="H67" s="8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3"/>
      <c r="B68" s="13"/>
      <c r="C68" s="80" t="s">
        <v>23</v>
      </c>
      <c r="D68" s="81">
        <v>0.0</v>
      </c>
      <c r="E68" s="81">
        <v>0.0</v>
      </c>
      <c r="F68" s="82">
        <v>0.0</v>
      </c>
      <c r="G68" s="83"/>
      <c r="H68" s="8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8.0" customHeight="1">
      <c r="A69" s="13"/>
      <c r="B69" s="13"/>
      <c r="C69" s="80" t="s">
        <v>24</v>
      </c>
      <c r="D69" s="81">
        <v>0.0</v>
      </c>
      <c r="E69" s="81">
        <v>0.0</v>
      </c>
      <c r="F69" s="82">
        <v>0.0</v>
      </c>
      <c r="G69" s="83"/>
      <c r="H69" s="8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33"/>
      <c r="B70" s="12"/>
      <c r="C70" s="85" t="s">
        <v>25</v>
      </c>
      <c r="D70" s="94">
        <v>0.0</v>
      </c>
      <c r="E70" s="94">
        <v>0.0</v>
      </c>
      <c r="F70" s="95">
        <v>0.0</v>
      </c>
      <c r="G70" s="94"/>
      <c r="H70" s="9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91" t="s">
        <v>55</v>
      </c>
      <c r="B71" s="96" t="s">
        <v>56</v>
      </c>
      <c r="C71" s="83" t="s">
        <v>22</v>
      </c>
      <c r="D71" s="81">
        <v>0.0</v>
      </c>
      <c r="E71" s="81">
        <v>0.0</v>
      </c>
      <c r="F71" s="82">
        <v>3.0</v>
      </c>
      <c r="G71" s="83"/>
      <c r="H71" s="8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3"/>
      <c r="B72" s="13"/>
      <c r="C72" s="83" t="s">
        <v>23</v>
      </c>
      <c r="D72" s="81">
        <v>0.0</v>
      </c>
      <c r="E72" s="81">
        <v>0.0</v>
      </c>
      <c r="F72" s="82">
        <v>0.0</v>
      </c>
      <c r="G72" s="83"/>
      <c r="H72" s="8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0" customHeight="1">
      <c r="A73" s="13"/>
      <c r="B73" s="13"/>
      <c r="C73" s="83" t="s">
        <v>24</v>
      </c>
      <c r="D73" s="81">
        <v>0.0</v>
      </c>
      <c r="E73" s="81">
        <v>0.0</v>
      </c>
      <c r="F73" s="82">
        <v>0.0</v>
      </c>
      <c r="G73" s="83"/>
      <c r="H73" s="8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33"/>
      <c r="B74" s="33"/>
      <c r="C74" s="88" t="s">
        <v>25</v>
      </c>
      <c r="D74" s="86">
        <v>0.0</v>
      </c>
      <c r="E74" s="86">
        <v>0.0</v>
      </c>
      <c r="F74" s="92">
        <v>3.0</v>
      </c>
      <c r="G74" s="86"/>
      <c r="H74" s="8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91" t="s">
        <v>57</v>
      </c>
      <c r="B75" s="60" t="s">
        <v>58</v>
      </c>
      <c r="C75" s="83" t="s">
        <v>22</v>
      </c>
      <c r="D75" s="81">
        <v>0.0</v>
      </c>
      <c r="E75" s="81">
        <v>0.0</v>
      </c>
      <c r="F75" s="82">
        <v>0.0</v>
      </c>
      <c r="G75" s="83"/>
      <c r="H75" s="8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3"/>
      <c r="B76" s="13"/>
      <c r="C76" s="83" t="s">
        <v>23</v>
      </c>
      <c r="D76" s="81">
        <v>0.0</v>
      </c>
      <c r="E76" s="81">
        <v>0.0</v>
      </c>
      <c r="F76" s="82">
        <v>0.0</v>
      </c>
      <c r="G76" s="83"/>
      <c r="H76" s="8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8.0" customHeight="1">
      <c r="A77" s="13"/>
      <c r="B77" s="13"/>
      <c r="C77" s="83" t="s">
        <v>24</v>
      </c>
      <c r="D77" s="81">
        <v>0.0</v>
      </c>
      <c r="E77" s="81">
        <v>0.0</v>
      </c>
      <c r="F77" s="82">
        <v>0.0</v>
      </c>
      <c r="G77" s="83"/>
      <c r="H77" s="8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33"/>
      <c r="B78" s="13"/>
      <c r="C78" s="88" t="s">
        <v>25</v>
      </c>
      <c r="D78" s="86">
        <v>0.0</v>
      </c>
      <c r="E78" s="86">
        <v>0.0</v>
      </c>
      <c r="F78" s="92">
        <v>0.0</v>
      </c>
      <c r="G78" s="86"/>
      <c r="H78" s="8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91" t="s">
        <v>59</v>
      </c>
      <c r="B79" s="90" t="s">
        <v>60</v>
      </c>
      <c r="C79" s="83" t="s">
        <v>22</v>
      </c>
      <c r="D79" s="81">
        <v>0.0</v>
      </c>
      <c r="E79" s="81">
        <v>0.0</v>
      </c>
      <c r="F79" s="82">
        <v>0.0</v>
      </c>
      <c r="G79" s="83"/>
      <c r="H79" s="8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3"/>
      <c r="B80" s="13"/>
      <c r="C80" s="83" t="s">
        <v>23</v>
      </c>
      <c r="D80" s="81">
        <v>0.0</v>
      </c>
      <c r="E80" s="81">
        <v>0.0</v>
      </c>
      <c r="F80" s="82">
        <v>0.0</v>
      </c>
      <c r="G80" s="83"/>
      <c r="H80" s="8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0" customHeight="1">
      <c r="A81" s="13"/>
      <c r="B81" s="13"/>
      <c r="C81" s="83" t="s">
        <v>24</v>
      </c>
      <c r="D81" s="81">
        <v>0.0</v>
      </c>
      <c r="E81" s="81">
        <v>0.0</v>
      </c>
      <c r="F81" s="82">
        <v>0.0</v>
      </c>
      <c r="G81" s="83"/>
      <c r="H81" s="8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0" customHeight="1">
      <c r="A82" s="33"/>
      <c r="B82" s="12"/>
      <c r="C82" s="88" t="s">
        <v>25</v>
      </c>
      <c r="D82" s="86">
        <v>0.0</v>
      </c>
      <c r="E82" s="86">
        <v>0.0</v>
      </c>
      <c r="F82" s="92">
        <v>0.0</v>
      </c>
      <c r="G82" s="86"/>
      <c r="H82" s="8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91" t="s">
        <v>61</v>
      </c>
      <c r="B83" s="93" t="s">
        <v>62</v>
      </c>
      <c r="C83" s="83" t="s">
        <v>22</v>
      </c>
      <c r="D83" s="81">
        <v>0.0</v>
      </c>
      <c r="E83" s="81">
        <v>0.0</v>
      </c>
      <c r="F83" s="82">
        <v>0.0</v>
      </c>
      <c r="G83" s="83"/>
      <c r="H83" s="8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3"/>
      <c r="B84" s="13"/>
      <c r="C84" s="83" t="s">
        <v>23</v>
      </c>
      <c r="D84" s="81">
        <v>0.0</v>
      </c>
      <c r="E84" s="81">
        <v>0.0</v>
      </c>
      <c r="F84" s="82">
        <v>0.0</v>
      </c>
      <c r="G84" s="83"/>
      <c r="H84" s="8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7.25" customHeight="1">
      <c r="A85" s="13"/>
      <c r="B85" s="13"/>
      <c r="C85" s="83" t="s">
        <v>24</v>
      </c>
      <c r="D85" s="81">
        <v>0.0</v>
      </c>
      <c r="E85" s="81">
        <v>0.0</v>
      </c>
      <c r="F85" s="82">
        <v>0.0</v>
      </c>
      <c r="G85" s="83"/>
      <c r="H85" s="8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22.5" customHeight="1">
      <c r="A86" s="33"/>
      <c r="B86" s="12"/>
      <c r="C86" s="88" t="s">
        <v>25</v>
      </c>
      <c r="D86" s="86">
        <v>0.0</v>
      </c>
      <c r="E86" s="86">
        <v>0.0</v>
      </c>
      <c r="F86" s="92">
        <v>0.0</v>
      </c>
      <c r="G86" s="86"/>
      <c r="H86" s="8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91" t="s">
        <v>63</v>
      </c>
      <c r="B87" s="90" t="s">
        <v>64</v>
      </c>
      <c r="C87" s="83" t="s">
        <v>22</v>
      </c>
      <c r="D87" s="81">
        <v>0.0</v>
      </c>
      <c r="E87" s="81">
        <v>0.0</v>
      </c>
      <c r="F87" s="82">
        <v>0.0</v>
      </c>
      <c r="G87" s="83"/>
      <c r="H87" s="8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3"/>
      <c r="B88" s="13"/>
      <c r="C88" s="83" t="s">
        <v>23</v>
      </c>
      <c r="D88" s="81">
        <v>0.0</v>
      </c>
      <c r="E88" s="81">
        <v>0.0</v>
      </c>
      <c r="F88" s="82">
        <v>0.0</v>
      </c>
      <c r="G88" s="83"/>
      <c r="H88" s="8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8.0" customHeight="1">
      <c r="A89" s="13"/>
      <c r="B89" s="13"/>
      <c r="C89" s="83" t="s">
        <v>24</v>
      </c>
      <c r="D89" s="81">
        <v>0.0</v>
      </c>
      <c r="E89" s="81">
        <v>0.0</v>
      </c>
      <c r="F89" s="82">
        <v>0.0</v>
      </c>
      <c r="G89" s="83"/>
      <c r="H89" s="8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33"/>
      <c r="B90" s="12"/>
      <c r="C90" s="88" t="s">
        <v>25</v>
      </c>
      <c r="D90" s="86">
        <v>0.0</v>
      </c>
      <c r="E90" s="86">
        <v>0.0</v>
      </c>
      <c r="F90" s="92">
        <v>0.0</v>
      </c>
      <c r="G90" s="86"/>
      <c r="H90" s="8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91" t="s">
        <v>65</v>
      </c>
      <c r="B91" s="90" t="s">
        <v>66</v>
      </c>
      <c r="C91" s="83" t="s">
        <v>22</v>
      </c>
      <c r="D91" s="81">
        <v>0.0</v>
      </c>
      <c r="E91" s="81">
        <v>0.0</v>
      </c>
      <c r="F91" s="82">
        <v>0.0</v>
      </c>
      <c r="G91" s="83"/>
      <c r="H91" s="8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3"/>
      <c r="B92" s="13"/>
      <c r="C92" s="83" t="s">
        <v>23</v>
      </c>
      <c r="D92" s="81">
        <v>0.0</v>
      </c>
      <c r="E92" s="81">
        <v>0.0</v>
      </c>
      <c r="F92" s="82">
        <v>0.0</v>
      </c>
      <c r="G92" s="83"/>
      <c r="H92" s="8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3"/>
      <c r="B93" s="13"/>
      <c r="C93" s="83" t="s">
        <v>24</v>
      </c>
      <c r="D93" s="81">
        <v>0.0</v>
      </c>
      <c r="E93" s="81">
        <v>0.0</v>
      </c>
      <c r="F93" s="82">
        <v>0.0</v>
      </c>
      <c r="G93" s="83"/>
      <c r="H93" s="8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33"/>
      <c r="B94" s="12"/>
      <c r="C94" s="88" t="s">
        <v>25</v>
      </c>
      <c r="D94" s="86">
        <v>0.0</v>
      </c>
      <c r="E94" s="86">
        <v>0.0</v>
      </c>
      <c r="F94" s="92">
        <v>0.0</v>
      </c>
      <c r="G94" s="86"/>
      <c r="H94" s="8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78" t="s">
        <v>67</v>
      </c>
      <c r="B95" s="90" t="s">
        <v>68</v>
      </c>
      <c r="C95" s="83" t="s">
        <v>22</v>
      </c>
      <c r="D95" s="81">
        <v>0.0</v>
      </c>
      <c r="E95" s="81">
        <v>0.0</v>
      </c>
      <c r="F95" s="82">
        <v>0.0</v>
      </c>
      <c r="G95" s="83"/>
      <c r="H95" s="8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3"/>
      <c r="B96" s="13"/>
      <c r="C96" s="83" t="s">
        <v>23</v>
      </c>
      <c r="D96" s="81">
        <v>0.0</v>
      </c>
      <c r="E96" s="81">
        <v>0.0</v>
      </c>
      <c r="F96" s="82">
        <v>0.0</v>
      </c>
      <c r="G96" s="83"/>
      <c r="H96" s="8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0" customHeight="1">
      <c r="A97" s="13"/>
      <c r="B97" s="13"/>
      <c r="C97" s="83" t="s">
        <v>24</v>
      </c>
      <c r="D97" s="81">
        <v>0.0</v>
      </c>
      <c r="E97" s="81">
        <v>0.0</v>
      </c>
      <c r="F97" s="82">
        <v>0.0</v>
      </c>
      <c r="G97" s="83"/>
      <c r="H97" s="8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33"/>
      <c r="B98" s="12"/>
      <c r="C98" s="88" t="s">
        <v>25</v>
      </c>
      <c r="D98" s="86">
        <v>0.0</v>
      </c>
      <c r="E98" s="86">
        <v>0.0</v>
      </c>
      <c r="F98" s="92">
        <v>0.0</v>
      </c>
      <c r="G98" s="86"/>
      <c r="H98" s="8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78" t="s">
        <v>69</v>
      </c>
      <c r="B99" s="90" t="s">
        <v>70</v>
      </c>
      <c r="C99" s="83" t="s">
        <v>22</v>
      </c>
      <c r="D99" s="81">
        <v>0.0</v>
      </c>
      <c r="E99" s="81">
        <v>0.0</v>
      </c>
      <c r="F99" s="82">
        <v>0.0</v>
      </c>
      <c r="G99" s="83"/>
      <c r="H99" s="8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3"/>
      <c r="B100" s="13"/>
      <c r="C100" s="83" t="s">
        <v>23</v>
      </c>
      <c r="D100" s="81">
        <v>0.0</v>
      </c>
      <c r="E100" s="81">
        <v>0.0</v>
      </c>
      <c r="F100" s="82">
        <v>0.0</v>
      </c>
      <c r="G100" s="83"/>
      <c r="H100" s="8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7.25" customHeight="1">
      <c r="A101" s="13"/>
      <c r="B101" s="13"/>
      <c r="C101" s="83" t="s">
        <v>24</v>
      </c>
      <c r="D101" s="81">
        <v>0.0</v>
      </c>
      <c r="E101" s="81">
        <v>0.0</v>
      </c>
      <c r="F101" s="82">
        <v>0.0</v>
      </c>
      <c r="G101" s="83"/>
      <c r="H101" s="8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33"/>
      <c r="B102" s="12"/>
      <c r="C102" s="88" t="s">
        <v>25</v>
      </c>
      <c r="D102" s="86">
        <v>0.0</v>
      </c>
      <c r="E102" s="86">
        <v>0.0</v>
      </c>
      <c r="F102" s="92">
        <v>0.0</v>
      </c>
      <c r="G102" s="86"/>
      <c r="H102" s="8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35.25" customHeight="1">
      <c r="A103" s="97" t="s">
        <v>71</v>
      </c>
      <c r="B103" s="98" t="s">
        <v>72</v>
      </c>
      <c r="C103" s="88" t="s">
        <v>22</v>
      </c>
      <c r="D103" s="86">
        <v>0.0</v>
      </c>
      <c r="E103" s="86">
        <v>0.0</v>
      </c>
      <c r="F103" s="87">
        <v>0.0</v>
      </c>
      <c r="G103" s="88"/>
      <c r="H103" s="9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46.5" customHeight="1">
      <c r="A104" s="97" t="s">
        <v>73</v>
      </c>
      <c r="B104" s="98" t="s">
        <v>74</v>
      </c>
      <c r="C104" s="88" t="s">
        <v>22</v>
      </c>
      <c r="D104" s="86">
        <v>0.0</v>
      </c>
      <c r="E104" s="86">
        <v>0.0</v>
      </c>
      <c r="F104" s="87">
        <v>0.0</v>
      </c>
      <c r="G104" s="88"/>
      <c r="H104" s="9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41.25" customHeight="1">
      <c r="A105" s="97" t="s">
        <v>75</v>
      </c>
      <c r="B105" s="98" t="s">
        <v>76</v>
      </c>
      <c r="C105" s="88" t="s">
        <v>22</v>
      </c>
      <c r="D105" s="86">
        <v>0.0</v>
      </c>
      <c r="E105" s="86">
        <v>0.0</v>
      </c>
      <c r="F105" s="87">
        <v>0.0</v>
      </c>
      <c r="G105" s="88"/>
      <c r="H105" s="9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66.75" customHeight="1">
      <c r="A106" s="97" t="s">
        <v>77</v>
      </c>
      <c r="B106" s="98" t="s">
        <v>78</v>
      </c>
      <c r="C106" s="88" t="s">
        <v>22</v>
      </c>
      <c r="D106" s="100">
        <v>0.0</v>
      </c>
      <c r="E106" s="86">
        <v>0.0</v>
      </c>
      <c r="F106" s="87">
        <v>0.0</v>
      </c>
      <c r="G106" s="88"/>
      <c r="H106" s="9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78.0" customHeight="1">
      <c r="A107" s="97" t="s">
        <v>79</v>
      </c>
      <c r="B107" s="98" t="s">
        <v>80</v>
      </c>
      <c r="C107" s="88" t="s">
        <v>22</v>
      </c>
      <c r="D107" s="101">
        <v>0.0</v>
      </c>
      <c r="E107" s="86">
        <v>0.0</v>
      </c>
      <c r="F107" s="87">
        <v>0.0</v>
      </c>
      <c r="G107" s="88"/>
      <c r="H107" s="9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02" t="s">
        <v>81</v>
      </c>
      <c r="B108" s="90" t="s">
        <v>82</v>
      </c>
      <c r="C108" s="103" t="s">
        <v>22</v>
      </c>
      <c r="D108" s="104">
        <v>12140.0</v>
      </c>
      <c r="E108" s="104">
        <v>4754.0</v>
      </c>
      <c r="F108" s="105">
        <v>9913.0</v>
      </c>
      <c r="G108" s="103"/>
      <c r="H108" s="106"/>
      <c r="I108" s="107"/>
      <c r="J108" s="107"/>
      <c r="K108" s="108"/>
      <c r="L108" s="109"/>
      <c r="M108" s="110"/>
      <c r="N108" s="111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</row>
    <row r="109" ht="15.75" customHeight="1">
      <c r="A109" s="13"/>
      <c r="B109" s="13"/>
      <c r="C109" s="103" t="s">
        <v>23</v>
      </c>
      <c r="D109" s="104">
        <v>521.0</v>
      </c>
      <c r="E109" s="104">
        <v>327.0</v>
      </c>
      <c r="F109" s="105">
        <v>448.0</v>
      </c>
      <c r="G109" s="103"/>
      <c r="H109" s="106"/>
      <c r="I109" s="107"/>
      <c r="J109" s="107"/>
      <c r="K109" s="108"/>
      <c r="L109" s="109"/>
      <c r="M109" s="110"/>
      <c r="N109" s="111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</row>
    <row r="110" ht="16.5" customHeight="1">
      <c r="A110" s="13"/>
      <c r="B110" s="13"/>
      <c r="C110" s="103" t="s">
        <v>24</v>
      </c>
      <c r="D110" s="104">
        <v>66.0</v>
      </c>
      <c r="E110" s="104">
        <v>20.0</v>
      </c>
      <c r="F110" s="105">
        <v>73.0</v>
      </c>
      <c r="G110" s="103"/>
      <c r="H110" s="106"/>
      <c r="I110" s="107"/>
      <c r="J110" s="107"/>
      <c r="K110" s="108"/>
      <c r="L110" s="109"/>
      <c r="M110" s="110"/>
      <c r="N110" s="111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</row>
    <row r="111" ht="15.75" customHeight="1">
      <c r="A111" s="33"/>
      <c r="B111" s="12"/>
      <c r="C111" s="112" t="s">
        <v>25</v>
      </c>
      <c r="D111" s="113">
        <v>12727.0</v>
      </c>
      <c r="E111" s="113">
        <v>5101.0</v>
      </c>
      <c r="F111" s="114">
        <v>10434.0</v>
      </c>
      <c r="G111" s="113"/>
      <c r="H111" s="113"/>
      <c r="I111" s="107"/>
      <c r="J111" s="107"/>
      <c r="K111" s="107"/>
      <c r="L111" s="115"/>
      <c r="M111" s="116"/>
      <c r="N111" s="111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</row>
    <row r="112" ht="15.75" customHeight="1">
      <c r="A112" s="91" t="s">
        <v>83</v>
      </c>
      <c r="B112" s="90" t="s">
        <v>84</v>
      </c>
      <c r="C112" s="80" t="s">
        <v>22</v>
      </c>
      <c r="D112" s="81">
        <v>65.0</v>
      </c>
      <c r="E112" s="81">
        <v>39.0</v>
      </c>
      <c r="F112" s="82">
        <v>1925.0</v>
      </c>
      <c r="G112" s="83"/>
      <c r="H112" s="8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3"/>
      <c r="B113" s="13"/>
      <c r="C113" s="80" t="s">
        <v>23</v>
      </c>
      <c r="D113" s="81">
        <v>0.0</v>
      </c>
      <c r="E113" s="81">
        <v>6.0</v>
      </c>
      <c r="F113" s="82">
        <v>25.0</v>
      </c>
      <c r="G113" s="83"/>
      <c r="H113" s="8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8.0" customHeight="1">
      <c r="A114" s="13"/>
      <c r="B114" s="13"/>
      <c r="C114" s="80" t="s">
        <v>24</v>
      </c>
      <c r="D114" s="81">
        <v>0.0</v>
      </c>
      <c r="E114" s="81">
        <v>0.0</v>
      </c>
      <c r="F114" s="82">
        <v>4.0</v>
      </c>
      <c r="G114" s="83"/>
      <c r="H114" s="8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33"/>
      <c r="B115" s="12"/>
      <c r="C115" s="85" t="s">
        <v>25</v>
      </c>
      <c r="D115" s="86">
        <v>65.0</v>
      </c>
      <c r="E115" s="86">
        <v>45.0</v>
      </c>
      <c r="F115" s="92">
        <v>1954.0</v>
      </c>
      <c r="G115" s="86"/>
      <c r="H115" s="8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91" t="s">
        <v>85</v>
      </c>
      <c r="B116" s="90" t="s">
        <v>86</v>
      </c>
      <c r="C116" s="117" t="s">
        <v>22</v>
      </c>
      <c r="D116" s="118">
        <v>39.0</v>
      </c>
      <c r="E116" s="118">
        <v>26.0</v>
      </c>
      <c r="F116" s="119">
        <v>32.0</v>
      </c>
      <c r="G116" s="120"/>
      <c r="H116" s="8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3"/>
      <c r="B117" s="13"/>
      <c r="C117" s="121" t="s">
        <v>23</v>
      </c>
      <c r="D117" s="81">
        <v>0.0</v>
      </c>
      <c r="E117" s="81">
        <v>1.0</v>
      </c>
      <c r="F117" s="82">
        <v>5.0</v>
      </c>
      <c r="G117" s="83"/>
      <c r="H117" s="8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7.25" customHeight="1">
      <c r="A118" s="13"/>
      <c r="B118" s="13"/>
      <c r="C118" s="121" t="s">
        <v>24</v>
      </c>
      <c r="D118" s="81">
        <v>0.0</v>
      </c>
      <c r="E118" s="81">
        <v>0.0</v>
      </c>
      <c r="F118" s="82">
        <v>0.0</v>
      </c>
      <c r="G118" s="83"/>
      <c r="H118" s="8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33"/>
      <c r="B119" s="12"/>
      <c r="C119" s="122" t="s">
        <v>25</v>
      </c>
      <c r="D119" s="86">
        <v>39.0</v>
      </c>
      <c r="E119" s="86">
        <v>27.0</v>
      </c>
      <c r="F119" s="92">
        <v>37.0</v>
      </c>
      <c r="G119" s="86"/>
      <c r="H119" s="8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78" t="s">
        <v>87</v>
      </c>
      <c r="B120" s="90" t="s">
        <v>88</v>
      </c>
      <c r="C120" s="117" t="s">
        <v>22</v>
      </c>
      <c r="D120" s="118">
        <v>0.0</v>
      </c>
      <c r="E120" s="118">
        <v>0.0</v>
      </c>
      <c r="F120" s="119">
        <v>0.0</v>
      </c>
      <c r="G120" s="120"/>
      <c r="H120" s="8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3"/>
      <c r="B121" s="13"/>
      <c r="C121" s="121" t="s">
        <v>23</v>
      </c>
      <c r="D121" s="81">
        <v>0.0</v>
      </c>
      <c r="E121" s="81">
        <v>0.0</v>
      </c>
      <c r="F121" s="82">
        <v>0.0</v>
      </c>
      <c r="G121" s="83"/>
      <c r="H121" s="8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8.0" customHeight="1">
      <c r="A122" s="13"/>
      <c r="B122" s="13"/>
      <c r="C122" s="121" t="s">
        <v>24</v>
      </c>
      <c r="D122" s="81">
        <v>0.0</v>
      </c>
      <c r="E122" s="81">
        <v>0.0</v>
      </c>
      <c r="F122" s="82">
        <v>0.0</v>
      </c>
      <c r="G122" s="83"/>
      <c r="H122" s="8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33"/>
      <c r="B123" s="12"/>
      <c r="C123" s="122" t="s">
        <v>25</v>
      </c>
      <c r="D123" s="86">
        <v>0.0</v>
      </c>
      <c r="E123" s="86">
        <v>0.0</v>
      </c>
      <c r="F123" s="92">
        <v>0.0</v>
      </c>
      <c r="G123" s="86"/>
      <c r="H123" s="8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78" t="s">
        <v>89</v>
      </c>
      <c r="B124" s="90" t="s">
        <v>90</v>
      </c>
      <c r="C124" s="83" t="s">
        <v>22</v>
      </c>
      <c r="D124" s="81">
        <v>0.0</v>
      </c>
      <c r="E124" s="81">
        <v>0.0</v>
      </c>
      <c r="F124" s="82">
        <v>0.0</v>
      </c>
      <c r="G124" s="120"/>
      <c r="H124" s="8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3"/>
      <c r="B125" s="13"/>
      <c r="C125" s="83" t="s">
        <v>23</v>
      </c>
      <c r="D125" s="81">
        <v>0.0</v>
      </c>
      <c r="E125" s="81">
        <v>0.0</v>
      </c>
      <c r="F125" s="82">
        <v>0.0</v>
      </c>
      <c r="G125" s="83"/>
      <c r="H125" s="8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0" customHeight="1">
      <c r="A126" s="13"/>
      <c r="B126" s="13"/>
      <c r="C126" s="83" t="s">
        <v>24</v>
      </c>
      <c r="D126" s="81">
        <v>0.0</v>
      </c>
      <c r="E126" s="81">
        <v>0.0</v>
      </c>
      <c r="F126" s="82">
        <v>0.0</v>
      </c>
      <c r="G126" s="83"/>
      <c r="H126" s="8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33"/>
      <c r="B127" s="12"/>
      <c r="C127" s="88" t="s">
        <v>25</v>
      </c>
      <c r="D127" s="94">
        <v>0.0</v>
      </c>
      <c r="E127" s="94">
        <v>0.0</v>
      </c>
      <c r="F127" s="95">
        <v>0.0</v>
      </c>
      <c r="G127" s="86"/>
      <c r="H127" s="94"/>
      <c r="I127" s="1"/>
      <c r="J127" s="1"/>
      <c r="K127" s="123"/>
      <c r="L127" s="1"/>
      <c r="M127" s="12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24" t="s">
        <v>91</v>
      </c>
      <c r="B128" s="90" t="s">
        <v>92</v>
      </c>
      <c r="C128" s="80" t="s">
        <v>22</v>
      </c>
      <c r="D128" s="125">
        <v>356.0</v>
      </c>
      <c r="E128" s="126">
        <v>458.0</v>
      </c>
      <c r="F128" s="127">
        <v>1021.0</v>
      </c>
      <c r="G128" s="80"/>
      <c r="H128" s="84"/>
      <c r="I128" s="1"/>
      <c r="J128" s="1"/>
      <c r="K128" s="123"/>
      <c r="L128" s="123"/>
      <c r="M128" s="12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3"/>
      <c r="B129" s="13"/>
      <c r="C129" s="80" t="s">
        <v>23</v>
      </c>
      <c r="D129" s="81">
        <v>21.0</v>
      </c>
      <c r="E129" s="126">
        <v>39.0</v>
      </c>
      <c r="F129" s="127">
        <v>56.0</v>
      </c>
      <c r="G129" s="80"/>
      <c r="H129" s="84"/>
      <c r="I129" s="1"/>
      <c r="J129" s="1"/>
      <c r="K129" s="123"/>
      <c r="L129" s="123"/>
      <c r="M129" s="12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0" customHeight="1">
      <c r="A130" s="13"/>
      <c r="B130" s="13"/>
      <c r="C130" s="80" t="s">
        <v>24</v>
      </c>
      <c r="D130" s="81">
        <v>6.0</v>
      </c>
      <c r="E130" s="126">
        <v>2.0</v>
      </c>
      <c r="F130" s="127">
        <v>17.0</v>
      </c>
      <c r="G130" s="80"/>
      <c r="H130" s="84"/>
      <c r="I130" s="1"/>
      <c r="J130" s="1"/>
      <c r="K130" s="123"/>
      <c r="L130" s="123"/>
      <c r="M130" s="12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33"/>
      <c r="B131" s="12"/>
      <c r="C131" s="85" t="s">
        <v>25</v>
      </c>
      <c r="D131" s="86">
        <v>383.0</v>
      </c>
      <c r="E131" s="86">
        <v>499.0</v>
      </c>
      <c r="F131" s="92">
        <v>1094.0</v>
      </c>
      <c r="G131" s="86"/>
      <c r="H131" s="8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78" t="s">
        <v>93</v>
      </c>
      <c r="B132" s="90" t="s">
        <v>94</v>
      </c>
      <c r="C132" s="83" t="s">
        <v>22</v>
      </c>
      <c r="D132" s="81">
        <v>0.0</v>
      </c>
      <c r="E132" s="81">
        <v>0.0</v>
      </c>
      <c r="F132" s="82">
        <v>0.0</v>
      </c>
      <c r="G132" s="120"/>
      <c r="H132" s="8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3"/>
      <c r="B133" s="13"/>
      <c r="C133" s="83" t="s">
        <v>23</v>
      </c>
      <c r="D133" s="81">
        <v>0.0</v>
      </c>
      <c r="E133" s="81">
        <v>0.0</v>
      </c>
      <c r="F133" s="82">
        <v>0.0</v>
      </c>
      <c r="G133" s="83"/>
      <c r="H133" s="8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4.25" customHeight="1">
      <c r="A134" s="13"/>
      <c r="B134" s="13"/>
      <c r="C134" s="83" t="s">
        <v>24</v>
      </c>
      <c r="D134" s="81">
        <v>0.0</v>
      </c>
      <c r="E134" s="81">
        <v>0.0</v>
      </c>
      <c r="F134" s="82">
        <v>0.0</v>
      </c>
      <c r="G134" s="83"/>
      <c r="H134" s="8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33"/>
      <c r="B135" s="12"/>
      <c r="C135" s="88" t="s">
        <v>25</v>
      </c>
      <c r="D135" s="86">
        <v>0.0</v>
      </c>
      <c r="E135" s="86">
        <v>0.0</v>
      </c>
      <c r="F135" s="92">
        <v>0.0</v>
      </c>
      <c r="G135" s="86"/>
      <c r="H135" s="8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78" t="s">
        <v>95</v>
      </c>
      <c r="B136" s="90" t="s">
        <v>96</v>
      </c>
      <c r="C136" s="83" t="s">
        <v>22</v>
      </c>
      <c r="D136" s="81">
        <v>0.0</v>
      </c>
      <c r="E136" s="81">
        <v>0.0</v>
      </c>
      <c r="F136" s="82">
        <v>0.0</v>
      </c>
      <c r="G136" s="120"/>
      <c r="H136" s="8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3"/>
      <c r="B137" s="13"/>
      <c r="C137" s="83" t="s">
        <v>23</v>
      </c>
      <c r="D137" s="81">
        <v>0.0</v>
      </c>
      <c r="E137" s="81">
        <v>0.0</v>
      </c>
      <c r="F137" s="82">
        <v>0.0</v>
      </c>
      <c r="G137" s="83"/>
      <c r="H137" s="8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0" customHeight="1">
      <c r="A138" s="13"/>
      <c r="B138" s="13"/>
      <c r="C138" s="83" t="s">
        <v>24</v>
      </c>
      <c r="D138" s="81">
        <v>0.0</v>
      </c>
      <c r="E138" s="81">
        <v>0.0</v>
      </c>
      <c r="F138" s="82">
        <v>0.0</v>
      </c>
      <c r="G138" s="83"/>
      <c r="H138" s="8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33"/>
      <c r="B139" s="12"/>
      <c r="C139" s="88" t="s">
        <v>25</v>
      </c>
      <c r="D139" s="86">
        <v>0.0</v>
      </c>
      <c r="E139" s="86">
        <v>0.0</v>
      </c>
      <c r="F139" s="92">
        <v>0.0</v>
      </c>
      <c r="G139" s="86"/>
      <c r="H139" s="8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65.25" customHeight="1">
      <c r="A140" s="97" t="s">
        <v>97</v>
      </c>
      <c r="B140" s="98" t="s">
        <v>98</v>
      </c>
      <c r="C140" s="88" t="s">
        <v>22</v>
      </c>
      <c r="D140" s="86">
        <v>3.0</v>
      </c>
      <c r="E140" s="86">
        <v>4.0</v>
      </c>
      <c r="F140" s="87">
        <v>18.0</v>
      </c>
      <c r="G140" s="88"/>
      <c r="H140" s="9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33.0" customHeight="1">
      <c r="A141" s="97" t="s">
        <v>99</v>
      </c>
      <c r="B141" s="98" t="s">
        <v>100</v>
      </c>
      <c r="C141" s="88" t="s">
        <v>22</v>
      </c>
      <c r="D141" s="86">
        <v>0.0</v>
      </c>
      <c r="E141" s="86">
        <v>0.0</v>
      </c>
      <c r="F141" s="87">
        <v>0.0</v>
      </c>
      <c r="G141" s="88"/>
      <c r="H141" s="9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39.0" customHeight="1">
      <c r="A142" s="97" t="s">
        <v>101</v>
      </c>
      <c r="B142" s="98" t="s">
        <v>102</v>
      </c>
      <c r="C142" s="88" t="s">
        <v>22</v>
      </c>
      <c r="D142" s="86">
        <v>0.0</v>
      </c>
      <c r="E142" s="86">
        <v>0.0</v>
      </c>
      <c r="F142" s="87">
        <v>0.0</v>
      </c>
      <c r="G142" s="88"/>
      <c r="H142" s="9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97" t="s">
        <v>103</v>
      </c>
      <c r="B143" s="98" t="s">
        <v>104</v>
      </c>
      <c r="C143" s="128" t="s">
        <v>105</v>
      </c>
      <c r="D143" s="129">
        <v>2.0</v>
      </c>
      <c r="E143" s="130">
        <v>2.0</v>
      </c>
      <c r="F143" s="130">
        <v>2.0</v>
      </c>
      <c r="G143" s="131"/>
      <c r="H143" s="9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32" t="s">
        <v>106</v>
      </c>
      <c r="B144" s="98" t="s">
        <v>107</v>
      </c>
      <c r="C144" s="85" t="s">
        <v>105</v>
      </c>
      <c r="D144" s="133">
        <v>1.0</v>
      </c>
      <c r="E144" s="133">
        <v>1.0</v>
      </c>
      <c r="F144" s="134">
        <v>1.0</v>
      </c>
      <c r="G144" s="85"/>
      <c r="H144" s="13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97" t="s">
        <v>108</v>
      </c>
      <c r="B145" s="98" t="s">
        <v>109</v>
      </c>
      <c r="C145" s="88" t="s">
        <v>105</v>
      </c>
      <c r="D145" s="86">
        <v>1.0</v>
      </c>
      <c r="E145" s="86">
        <v>1.0</v>
      </c>
      <c r="F145" s="92">
        <v>1.0</v>
      </c>
      <c r="G145" s="88"/>
      <c r="H145" s="9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97" t="s">
        <v>110</v>
      </c>
      <c r="B146" s="98" t="s">
        <v>111</v>
      </c>
      <c r="C146" s="88" t="s">
        <v>105</v>
      </c>
      <c r="D146" s="86">
        <v>1.0</v>
      </c>
      <c r="E146" s="86">
        <v>1.0</v>
      </c>
      <c r="F146" s="92">
        <v>1.0</v>
      </c>
      <c r="G146" s="88"/>
      <c r="H146" s="9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31.5" customHeight="1">
      <c r="A147" s="136" t="s">
        <v>112</v>
      </c>
      <c r="B147" s="137" t="s">
        <v>113</v>
      </c>
      <c r="C147" s="138" t="s">
        <v>105</v>
      </c>
      <c r="D147" s="38">
        <v>47588.0</v>
      </c>
      <c r="E147" s="38">
        <v>54402.0</v>
      </c>
      <c r="F147" s="139">
        <v>27350.0</v>
      </c>
      <c r="G147" s="19"/>
      <c r="H147" s="14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ht="17.25" customHeight="1">
      <c r="A148" s="136" t="s">
        <v>114</v>
      </c>
      <c r="B148" s="137" t="s">
        <v>115</v>
      </c>
      <c r="C148" s="138" t="s">
        <v>105</v>
      </c>
      <c r="D148" s="38">
        <v>41635.0</v>
      </c>
      <c r="E148" s="38">
        <v>48865.0</v>
      </c>
      <c r="F148" s="139">
        <v>22687.0</v>
      </c>
      <c r="G148" s="19"/>
      <c r="H148" s="14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ht="37.5" customHeight="1">
      <c r="A149" s="136" t="s">
        <v>116</v>
      </c>
      <c r="B149" s="141" t="s">
        <v>117</v>
      </c>
      <c r="C149" s="138" t="s">
        <v>105</v>
      </c>
      <c r="D149" s="38">
        <v>128.0</v>
      </c>
      <c r="E149" s="38">
        <v>130.0</v>
      </c>
      <c r="F149" s="139">
        <v>37.0</v>
      </c>
      <c r="G149" s="56"/>
      <c r="H149" s="14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ht="15.75" customHeight="1">
      <c r="A150" s="91" t="s">
        <v>118</v>
      </c>
      <c r="B150" s="90" t="s">
        <v>119</v>
      </c>
      <c r="C150" s="83" t="s">
        <v>22</v>
      </c>
      <c r="D150" s="81">
        <v>3.0</v>
      </c>
      <c r="E150" s="81">
        <v>0.0</v>
      </c>
      <c r="F150" s="82">
        <v>0.0</v>
      </c>
      <c r="G150" s="142"/>
      <c r="H150" s="8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3"/>
      <c r="B151" s="13"/>
      <c r="C151" s="83" t="s">
        <v>23</v>
      </c>
      <c r="D151" s="81">
        <v>0.0</v>
      </c>
      <c r="E151" s="81">
        <v>0.0</v>
      </c>
      <c r="F151" s="82">
        <v>0.0</v>
      </c>
      <c r="G151" s="83"/>
      <c r="H151" s="8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6.5" customHeight="1">
      <c r="A152" s="13"/>
      <c r="B152" s="13"/>
      <c r="C152" s="83" t="s">
        <v>24</v>
      </c>
      <c r="D152" s="81">
        <v>0.0</v>
      </c>
      <c r="E152" s="81">
        <v>0.0</v>
      </c>
      <c r="F152" s="82">
        <v>0.0</v>
      </c>
      <c r="G152" s="83"/>
      <c r="H152" s="8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0" customHeight="1">
      <c r="A153" s="33"/>
      <c r="B153" s="12"/>
      <c r="C153" s="88" t="s">
        <v>25</v>
      </c>
      <c r="D153" s="86">
        <v>3.0</v>
      </c>
      <c r="E153" s="86">
        <v>0.0</v>
      </c>
      <c r="F153" s="92">
        <v>0.0</v>
      </c>
      <c r="G153" s="86"/>
      <c r="H153" s="8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2.0" customHeight="1">
      <c r="A154" s="91" t="s">
        <v>120</v>
      </c>
      <c r="B154" s="90" t="s">
        <v>121</v>
      </c>
      <c r="C154" s="83" t="s">
        <v>22</v>
      </c>
      <c r="D154" s="81">
        <v>9.0</v>
      </c>
      <c r="E154" s="81">
        <v>1.0</v>
      </c>
      <c r="F154" s="82">
        <v>0.0</v>
      </c>
      <c r="G154" s="83"/>
      <c r="H154" s="8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4.25" customHeight="1">
      <c r="A155" s="13"/>
      <c r="B155" s="13"/>
      <c r="C155" s="83" t="s">
        <v>23</v>
      </c>
      <c r="D155" s="81">
        <v>0.0</v>
      </c>
      <c r="E155" s="81">
        <v>0.0</v>
      </c>
      <c r="F155" s="82">
        <v>0.0</v>
      </c>
      <c r="G155" s="83"/>
      <c r="H155" s="8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2.75" customHeight="1">
      <c r="A156" s="13"/>
      <c r="B156" s="13"/>
      <c r="C156" s="83" t="s">
        <v>24</v>
      </c>
      <c r="D156" s="81">
        <v>0.0</v>
      </c>
      <c r="E156" s="81">
        <v>0.0</v>
      </c>
      <c r="F156" s="82">
        <v>0.0</v>
      </c>
      <c r="G156" s="83"/>
      <c r="H156" s="8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21.75" customHeight="1">
      <c r="A157" s="33"/>
      <c r="B157" s="12"/>
      <c r="C157" s="88" t="s">
        <v>25</v>
      </c>
      <c r="D157" s="86">
        <v>9.0</v>
      </c>
      <c r="E157" s="86">
        <v>1.0</v>
      </c>
      <c r="F157" s="92">
        <v>0.0</v>
      </c>
      <c r="G157" s="86"/>
      <c r="H157" s="8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9.5" customHeight="1">
      <c r="A158" s="60" t="s">
        <v>122</v>
      </c>
      <c r="B158" s="90" t="s">
        <v>123</v>
      </c>
      <c r="C158" s="26" t="s">
        <v>22</v>
      </c>
      <c r="D158" s="25">
        <v>640.0</v>
      </c>
      <c r="E158" s="26">
        <v>626.0</v>
      </c>
      <c r="F158" s="36">
        <v>1424.0</v>
      </c>
      <c r="G158" s="36"/>
      <c r="H158" s="37"/>
      <c r="I158" s="20"/>
      <c r="J158" s="143"/>
      <c r="K158" s="144"/>
      <c r="L158" s="145"/>
      <c r="M158" s="144"/>
      <c r="N158" s="146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ht="15.75" customHeight="1">
      <c r="A159" s="13"/>
      <c r="B159" s="13"/>
      <c r="C159" s="26" t="s">
        <v>23</v>
      </c>
      <c r="D159" s="25">
        <v>45.0</v>
      </c>
      <c r="E159" s="26">
        <v>104.0</v>
      </c>
      <c r="F159" s="36">
        <v>511.0</v>
      </c>
      <c r="G159" s="36"/>
      <c r="H159" s="37"/>
      <c r="I159" s="20"/>
      <c r="J159" s="143"/>
      <c r="K159" s="144"/>
      <c r="L159" s="145"/>
      <c r="M159" s="144"/>
      <c r="N159" s="146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ht="15.75" customHeight="1">
      <c r="A160" s="13"/>
      <c r="B160" s="13"/>
      <c r="C160" s="26" t="s">
        <v>24</v>
      </c>
      <c r="D160" s="25">
        <v>2.0</v>
      </c>
      <c r="E160" s="26">
        <v>1.0</v>
      </c>
      <c r="F160" s="36">
        <v>21.0</v>
      </c>
      <c r="G160" s="36"/>
      <c r="H160" s="37"/>
      <c r="I160" s="20"/>
      <c r="J160" s="147"/>
      <c r="K160" s="144"/>
      <c r="L160" s="145"/>
      <c r="M160" s="144"/>
      <c r="N160" s="146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ht="15.0" customHeight="1">
      <c r="A161" s="33"/>
      <c r="B161" s="12"/>
      <c r="C161" s="19" t="s">
        <v>25</v>
      </c>
      <c r="D161" s="38">
        <v>687.0</v>
      </c>
      <c r="E161" s="38">
        <v>731.0</v>
      </c>
      <c r="F161" s="39">
        <v>1956.0</v>
      </c>
      <c r="G161" s="38"/>
      <c r="H161" s="38"/>
      <c r="I161" s="20"/>
      <c r="J161" s="143"/>
      <c r="K161" s="144"/>
      <c r="L161" s="148"/>
      <c r="M161" s="144"/>
      <c r="N161" s="146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ht="15.75" customHeight="1">
      <c r="A162" s="60" t="s">
        <v>124</v>
      </c>
      <c r="B162" s="54" t="s">
        <v>125</v>
      </c>
      <c r="C162" s="149" t="s">
        <v>22</v>
      </c>
      <c r="D162" s="25">
        <v>5401.0</v>
      </c>
      <c r="E162" s="25">
        <v>7984.0</v>
      </c>
      <c r="F162" s="36">
        <v>6506.0</v>
      </c>
      <c r="G162" s="36"/>
      <c r="H162" s="150"/>
      <c r="I162" s="20"/>
      <c r="J162" s="143"/>
      <c r="K162" s="144"/>
      <c r="L162" s="144"/>
      <c r="M162" s="144"/>
      <c r="N162" s="146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ht="15.75" customHeight="1">
      <c r="A163" s="13"/>
      <c r="B163" s="13"/>
      <c r="C163" s="149" t="s">
        <v>23</v>
      </c>
      <c r="D163" s="25">
        <v>227.0</v>
      </c>
      <c r="E163" s="25">
        <v>424.0</v>
      </c>
      <c r="F163" s="36">
        <v>229.0</v>
      </c>
      <c r="G163" s="36"/>
      <c r="H163" s="150"/>
      <c r="I163" s="20"/>
      <c r="J163" s="151"/>
      <c r="K163" s="152"/>
      <c r="L163" s="152"/>
      <c r="M163" s="152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ht="18.0" customHeight="1">
      <c r="A164" s="13"/>
      <c r="B164" s="13"/>
      <c r="C164" s="149" t="s">
        <v>24</v>
      </c>
      <c r="D164" s="25">
        <v>28.0</v>
      </c>
      <c r="E164" s="25">
        <v>22.0</v>
      </c>
      <c r="F164" s="36">
        <v>44.0</v>
      </c>
      <c r="G164" s="36"/>
      <c r="H164" s="15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ht="18.0" customHeight="1">
      <c r="A165" s="33"/>
      <c r="B165" s="13"/>
      <c r="C165" s="138" t="s">
        <v>25</v>
      </c>
      <c r="D165" s="38">
        <f>SUM(D162:D164)</f>
        <v>5656</v>
      </c>
      <c r="E165" s="38">
        <v>8430.0</v>
      </c>
      <c r="F165" s="139">
        <v>6779.0</v>
      </c>
      <c r="G165" s="39"/>
      <c r="H165" s="72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ht="15.75" customHeight="1">
      <c r="A166" s="78" t="s">
        <v>126</v>
      </c>
      <c r="B166" s="90" t="s">
        <v>127</v>
      </c>
      <c r="C166" s="83" t="s">
        <v>22</v>
      </c>
      <c r="D166" s="81">
        <v>0.0</v>
      </c>
      <c r="E166" s="81">
        <v>0.0</v>
      </c>
      <c r="F166" s="82">
        <v>0.0</v>
      </c>
      <c r="G166" s="83"/>
      <c r="H166" s="8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3"/>
      <c r="B167" s="13"/>
      <c r="C167" s="83" t="s">
        <v>23</v>
      </c>
      <c r="D167" s="81">
        <v>0.0</v>
      </c>
      <c r="E167" s="81">
        <v>0.0</v>
      </c>
      <c r="F167" s="82">
        <v>0.0</v>
      </c>
      <c r="G167" s="83"/>
      <c r="H167" s="8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0" customHeight="1">
      <c r="A168" s="13"/>
      <c r="B168" s="13"/>
      <c r="C168" s="83" t="s">
        <v>24</v>
      </c>
      <c r="D168" s="81">
        <v>0.0</v>
      </c>
      <c r="E168" s="81">
        <v>0.0</v>
      </c>
      <c r="F168" s="82">
        <v>0.0</v>
      </c>
      <c r="G168" s="83"/>
      <c r="H168" s="8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0" customHeight="1">
      <c r="A169" s="33"/>
      <c r="B169" s="12"/>
      <c r="C169" s="88" t="s">
        <v>25</v>
      </c>
      <c r="D169" s="86">
        <v>0.0</v>
      </c>
      <c r="E169" s="86">
        <v>0.0</v>
      </c>
      <c r="F169" s="92">
        <v>0.0</v>
      </c>
      <c r="G169" s="86"/>
      <c r="H169" s="8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78" t="s">
        <v>128</v>
      </c>
      <c r="B170" s="90" t="s">
        <v>129</v>
      </c>
      <c r="C170" s="117" t="s">
        <v>22</v>
      </c>
      <c r="D170" s="118">
        <v>0.0</v>
      </c>
      <c r="E170" s="118">
        <v>0.0</v>
      </c>
      <c r="F170" s="119">
        <v>0.0</v>
      </c>
      <c r="G170" s="83"/>
      <c r="H170" s="8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3"/>
      <c r="B171" s="13"/>
      <c r="C171" s="121" t="s">
        <v>23</v>
      </c>
      <c r="D171" s="81">
        <v>0.0</v>
      </c>
      <c r="E171" s="81">
        <v>0.0</v>
      </c>
      <c r="F171" s="82">
        <v>0.0</v>
      </c>
      <c r="G171" s="83"/>
      <c r="H171" s="8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6.5" customHeight="1">
      <c r="A172" s="13"/>
      <c r="B172" s="13"/>
      <c r="C172" s="121" t="s">
        <v>24</v>
      </c>
      <c r="D172" s="81">
        <v>0.0</v>
      </c>
      <c r="E172" s="81">
        <v>0.0</v>
      </c>
      <c r="F172" s="82">
        <v>0.0</v>
      </c>
      <c r="G172" s="83"/>
      <c r="H172" s="8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0" customHeight="1">
      <c r="A173" s="33"/>
      <c r="B173" s="12"/>
      <c r="C173" s="122" t="s">
        <v>25</v>
      </c>
      <c r="D173" s="86">
        <v>0.0</v>
      </c>
      <c r="E173" s="86">
        <v>0.0</v>
      </c>
      <c r="F173" s="92">
        <v>0.0</v>
      </c>
      <c r="G173" s="86"/>
      <c r="H173" s="8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30.75" customHeight="1">
      <c r="A174" s="97" t="s">
        <v>130</v>
      </c>
      <c r="B174" s="98" t="s">
        <v>131</v>
      </c>
      <c r="C174" s="88" t="s">
        <v>24</v>
      </c>
      <c r="D174" s="86">
        <v>0.0</v>
      </c>
      <c r="E174" s="86">
        <v>0.0</v>
      </c>
      <c r="F174" s="87">
        <v>0.0</v>
      </c>
      <c r="G174" s="88"/>
      <c r="H174" s="9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91" t="s">
        <v>132</v>
      </c>
      <c r="B175" s="90" t="s">
        <v>133</v>
      </c>
      <c r="C175" s="83" t="s">
        <v>22</v>
      </c>
      <c r="D175" s="81">
        <v>103.0</v>
      </c>
      <c r="E175" s="81">
        <v>71.0</v>
      </c>
      <c r="F175" s="82">
        <v>820.0</v>
      </c>
      <c r="G175" s="83"/>
      <c r="H175" s="8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3"/>
      <c r="B176" s="13"/>
      <c r="C176" s="83" t="s">
        <v>23</v>
      </c>
      <c r="D176" s="81">
        <v>14.0</v>
      </c>
      <c r="E176" s="81">
        <v>16.0</v>
      </c>
      <c r="F176" s="82">
        <v>80.0</v>
      </c>
      <c r="G176" s="83"/>
      <c r="H176" s="8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6.5" customHeight="1">
      <c r="A177" s="13"/>
      <c r="B177" s="13"/>
      <c r="C177" s="83" t="s">
        <v>24</v>
      </c>
      <c r="D177" s="81">
        <v>9.0</v>
      </c>
      <c r="E177" s="81">
        <v>3.0</v>
      </c>
      <c r="F177" s="82">
        <v>23.0</v>
      </c>
      <c r="G177" s="83"/>
      <c r="H177" s="8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2"/>
      <c r="B178" s="12"/>
      <c r="C178" s="153" t="s">
        <v>25</v>
      </c>
      <c r="D178" s="94">
        <v>126.0</v>
      </c>
      <c r="E178" s="94">
        <v>90.0</v>
      </c>
      <c r="F178" s="95">
        <v>923.0</v>
      </c>
      <c r="G178" s="94"/>
      <c r="H178" s="9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8.25" customHeight="1">
      <c r="A179" s="1"/>
      <c r="B179" s="2"/>
      <c r="C179" s="1"/>
      <c r="D179" s="3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54" t="s">
        <v>134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2"/>
      <c r="C181" s="1"/>
      <c r="D181" s="3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2"/>
      <c r="C182" s="1"/>
      <c r="D182" s="3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2"/>
      <c r="C183" s="1"/>
      <c r="D183" s="3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2"/>
      <c r="C184" s="1"/>
      <c r="D184" s="3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2"/>
      <c r="C185" s="1"/>
      <c r="D185" s="3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2"/>
      <c r="C186" s="1"/>
      <c r="D186" s="3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2"/>
      <c r="C187" s="1"/>
      <c r="D187" s="3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2"/>
      <c r="C188" s="1"/>
      <c r="D188" s="3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2"/>
      <c r="C189" s="1"/>
      <c r="D189" s="3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2"/>
      <c r="C190" s="1"/>
      <c r="D190" s="3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2"/>
      <c r="C191" s="1"/>
      <c r="D191" s="3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2"/>
      <c r="C192" s="1"/>
      <c r="D192" s="3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2"/>
      <c r="C193" s="1"/>
      <c r="D193" s="3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2"/>
      <c r="C194" s="1"/>
      <c r="D194" s="3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2"/>
      <c r="C195" s="1"/>
      <c r="D195" s="3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2"/>
      <c r="C196" s="1"/>
      <c r="D196" s="3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2"/>
      <c r="C197" s="1"/>
      <c r="D197" s="3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2"/>
      <c r="C198" s="1"/>
      <c r="D198" s="3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2"/>
      <c r="C199" s="1"/>
      <c r="D199" s="3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2"/>
      <c r="C200" s="1"/>
      <c r="D200" s="3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2"/>
      <c r="C201" s="1"/>
      <c r="D201" s="3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2"/>
      <c r="C202" s="1"/>
      <c r="D202" s="3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2"/>
      <c r="C203" s="1"/>
      <c r="D203" s="3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2"/>
      <c r="C204" s="1"/>
      <c r="D204" s="3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2"/>
      <c r="C205" s="1"/>
      <c r="D205" s="3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2"/>
      <c r="C206" s="1"/>
      <c r="D206" s="3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2"/>
      <c r="C207" s="1"/>
      <c r="D207" s="3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2"/>
      <c r="C208" s="1"/>
      <c r="D208" s="3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2"/>
      <c r="C209" s="1"/>
      <c r="D209" s="3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2"/>
      <c r="C210" s="1"/>
      <c r="D210" s="3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2"/>
      <c r="C211" s="1"/>
      <c r="D211" s="3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2"/>
      <c r="C212" s="1"/>
      <c r="D212" s="3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2"/>
      <c r="C213" s="1"/>
      <c r="D213" s="3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2"/>
      <c r="C214" s="1"/>
      <c r="D214" s="3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2"/>
      <c r="C215" s="1"/>
      <c r="D215" s="3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2"/>
      <c r="C216" s="1"/>
      <c r="D216" s="3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2"/>
      <c r="C217" s="1"/>
      <c r="D217" s="3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2"/>
      <c r="C218" s="1"/>
      <c r="D218" s="3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2"/>
      <c r="C219" s="1"/>
      <c r="D219" s="3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2"/>
      <c r="C220" s="1"/>
      <c r="D220" s="3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2"/>
      <c r="C221" s="1"/>
      <c r="D221" s="3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2"/>
      <c r="C222" s="1"/>
      <c r="D222" s="3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2"/>
      <c r="C223" s="1"/>
      <c r="D223" s="3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2"/>
      <c r="C224" s="1"/>
      <c r="D224" s="3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2"/>
      <c r="C225" s="1"/>
      <c r="D225" s="3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2"/>
      <c r="C226" s="1"/>
      <c r="D226" s="3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2"/>
      <c r="C227" s="1"/>
      <c r="D227" s="3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2"/>
      <c r="C228" s="1"/>
      <c r="D228" s="3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2"/>
      <c r="C229" s="1"/>
      <c r="D229" s="3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2"/>
      <c r="C230" s="1"/>
      <c r="D230" s="3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2"/>
      <c r="C231" s="1"/>
      <c r="D231" s="3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2"/>
      <c r="C232" s="1"/>
      <c r="D232" s="3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2"/>
      <c r="C233" s="1"/>
      <c r="D233" s="3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2"/>
      <c r="C234" s="1"/>
      <c r="D234" s="3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>
      <c r="A235" s="1"/>
      <c r="B235" s="2"/>
      <c r="C235" s="1"/>
      <c r="D235" s="3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5.75" customHeight="1">
      <c r="A236" s="1"/>
      <c r="B236" s="2"/>
      <c r="C236" s="1"/>
      <c r="D236" s="3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5.75" customHeight="1">
      <c r="A237" s="1"/>
      <c r="B237" s="2"/>
      <c r="C237" s="1"/>
      <c r="D237" s="3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5.75" customHeight="1">
      <c r="A238" s="1"/>
      <c r="B238" s="2"/>
      <c r="C238" s="1"/>
      <c r="D238" s="3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5.75" customHeight="1">
      <c r="A239" s="1"/>
      <c r="B239" s="2"/>
      <c r="C239" s="1"/>
      <c r="D239" s="3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5.75" customHeight="1">
      <c r="A240" s="1"/>
      <c r="B240" s="2"/>
      <c r="C240" s="1"/>
      <c r="D240" s="3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5.75" customHeight="1">
      <c r="A241" s="1"/>
      <c r="B241" s="2"/>
      <c r="C241" s="1"/>
      <c r="D241" s="3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>
      <c r="A242" s="1"/>
      <c r="B242" s="2"/>
      <c r="C242" s="1"/>
      <c r="D242" s="3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2"/>
      <c r="C243" s="1"/>
      <c r="D243" s="3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2"/>
      <c r="C244" s="1"/>
      <c r="D244" s="3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5.75" customHeight="1">
      <c r="A245" s="1"/>
      <c r="B245" s="2"/>
      <c r="C245" s="1"/>
      <c r="D245" s="3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5.75" customHeight="1">
      <c r="A246" s="1"/>
      <c r="B246" s="2"/>
      <c r="C246" s="1"/>
      <c r="D246" s="3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5.75" customHeight="1">
      <c r="A247" s="1"/>
      <c r="B247" s="2"/>
      <c r="C247" s="1"/>
      <c r="D247" s="3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5.75" customHeight="1">
      <c r="A248" s="1"/>
      <c r="B248" s="2"/>
      <c r="C248" s="1"/>
      <c r="D248" s="3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5.75" customHeight="1">
      <c r="A249" s="1"/>
      <c r="B249" s="2"/>
      <c r="C249" s="1"/>
      <c r="D249" s="3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5.75" customHeight="1">
      <c r="A250" s="1"/>
      <c r="B250" s="2"/>
      <c r="C250" s="1"/>
      <c r="D250" s="3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5.75" customHeight="1">
      <c r="A251" s="1"/>
      <c r="B251" s="2"/>
      <c r="C251" s="1"/>
      <c r="D251" s="3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5.75" customHeight="1">
      <c r="A252" s="1"/>
      <c r="B252" s="2"/>
      <c r="C252" s="1"/>
      <c r="D252" s="3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2"/>
      <c r="C253" s="1"/>
      <c r="D253" s="3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5.75" customHeight="1">
      <c r="A254" s="1"/>
      <c r="B254" s="2"/>
      <c r="C254" s="1"/>
      <c r="D254" s="3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5.75" customHeight="1">
      <c r="A255" s="1"/>
      <c r="B255" s="2"/>
      <c r="C255" s="1"/>
      <c r="D255" s="3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5.75" customHeight="1">
      <c r="A256" s="1"/>
      <c r="B256" s="2"/>
      <c r="C256" s="1"/>
      <c r="D256" s="3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5.75" customHeight="1">
      <c r="A257" s="1"/>
      <c r="B257" s="2"/>
      <c r="C257" s="1"/>
      <c r="D257" s="3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5.75" customHeight="1">
      <c r="A258" s="1"/>
      <c r="B258" s="2"/>
      <c r="C258" s="1"/>
      <c r="D258" s="3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5.75" customHeight="1">
      <c r="A259" s="1"/>
      <c r="B259" s="2"/>
      <c r="C259" s="1"/>
      <c r="D259" s="3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5.75" customHeight="1">
      <c r="A260" s="1"/>
      <c r="B260" s="2"/>
      <c r="C260" s="1"/>
      <c r="D260" s="3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5.75" customHeight="1">
      <c r="A261" s="1"/>
      <c r="B261" s="2"/>
      <c r="C261" s="1"/>
      <c r="D261" s="3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5.75" customHeight="1">
      <c r="A262" s="1"/>
      <c r="B262" s="2"/>
      <c r="C262" s="1"/>
      <c r="D262" s="3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5.75" customHeight="1">
      <c r="A263" s="1"/>
      <c r="B263" s="2"/>
      <c r="C263" s="1"/>
      <c r="D263" s="3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5.75" customHeight="1">
      <c r="A264" s="1"/>
      <c r="B264" s="2"/>
      <c r="C264" s="1"/>
      <c r="D264" s="3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5.75" customHeight="1">
      <c r="A265" s="1"/>
      <c r="B265" s="2"/>
      <c r="C265" s="1"/>
      <c r="D265" s="3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5.75" customHeight="1">
      <c r="A266" s="1"/>
      <c r="B266" s="2"/>
      <c r="C266" s="1"/>
      <c r="D266" s="3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5.75" customHeight="1">
      <c r="A267" s="1"/>
      <c r="B267" s="2"/>
      <c r="C267" s="1"/>
      <c r="D267" s="3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5.75" customHeight="1">
      <c r="A268" s="1"/>
      <c r="B268" s="2"/>
      <c r="C268" s="1"/>
      <c r="D268" s="3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5.75" customHeight="1">
      <c r="A269" s="1"/>
      <c r="B269" s="2"/>
      <c r="C269" s="1"/>
      <c r="D269" s="3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5.75" customHeight="1">
      <c r="A270" s="1"/>
      <c r="B270" s="2"/>
      <c r="C270" s="1"/>
      <c r="D270" s="3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5.75" customHeight="1">
      <c r="A271" s="1"/>
      <c r="B271" s="2"/>
      <c r="C271" s="1"/>
      <c r="D271" s="3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5.75" customHeight="1">
      <c r="A272" s="1"/>
      <c r="B272" s="2"/>
      <c r="C272" s="1"/>
      <c r="D272" s="3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5.75" customHeight="1">
      <c r="A273" s="1"/>
      <c r="B273" s="2"/>
      <c r="C273" s="1"/>
      <c r="D273" s="3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5.75" customHeight="1">
      <c r="A274" s="1"/>
      <c r="B274" s="2"/>
      <c r="C274" s="1"/>
      <c r="D274" s="3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5.75" customHeight="1">
      <c r="A275" s="1"/>
      <c r="B275" s="2"/>
      <c r="C275" s="1"/>
      <c r="D275" s="3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5.75" customHeight="1">
      <c r="A276" s="1"/>
      <c r="B276" s="2"/>
      <c r="C276" s="1"/>
      <c r="D276" s="3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5.75" customHeight="1">
      <c r="A277" s="1"/>
      <c r="B277" s="2"/>
      <c r="C277" s="1"/>
      <c r="D277" s="3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5.75" customHeight="1">
      <c r="A278" s="1"/>
      <c r="B278" s="2"/>
      <c r="C278" s="1"/>
      <c r="D278" s="3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5.75" customHeight="1">
      <c r="A279" s="1"/>
      <c r="B279" s="2"/>
      <c r="C279" s="1"/>
      <c r="D279" s="3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5.75" customHeight="1">
      <c r="A280" s="1"/>
      <c r="B280" s="2"/>
      <c r="C280" s="1"/>
      <c r="D280" s="3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5.75" customHeight="1">
      <c r="A281" s="1"/>
      <c r="B281" s="2"/>
      <c r="C281" s="1"/>
      <c r="D281" s="3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5.75" customHeight="1">
      <c r="A282" s="1"/>
      <c r="B282" s="2"/>
      <c r="C282" s="1"/>
      <c r="D282" s="3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5.75" customHeight="1">
      <c r="A283" s="1"/>
      <c r="B283" s="2"/>
      <c r="C283" s="1"/>
      <c r="D283" s="3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5.75" customHeight="1">
      <c r="A284" s="1"/>
      <c r="B284" s="2"/>
      <c r="C284" s="1"/>
      <c r="D284" s="3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5.75" customHeight="1">
      <c r="A285" s="1"/>
      <c r="B285" s="2"/>
      <c r="C285" s="1"/>
      <c r="D285" s="3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5.75" customHeight="1">
      <c r="A286" s="1"/>
      <c r="B286" s="2"/>
      <c r="C286" s="1"/>
      <c r="D286" s="3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5.75" customHeight="1">
      <c r="A287" s="1"/>
      <c r="B287" s="2"/>
      <c r="C287" s="1"/>
      <c r="D287" s="3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5.75" customHeight="1">
      <c r="A288" s="1"/>
      <c r="B288" s="2"/>
      <c r="C288" s="1"/>
      <c r="D288" s="3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5.75" customHeight="1">
      <c r="A289" s="1"/>
      <c r="B289" s="2"/>
      <c r="C289" s="1"/>
      <c r="D289" s="3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5.75" customHeight="1">
      <c r="A290" s="1"/>
      <c r="B290" s="2"/>
      <c r="C290" s="1"/>
      <c r="D290" s="3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5.75" customHeight="1">
      <c r="A291" s="1"/>
      <c r="B291" s="2"/>
      <c r="C291" s="1"/>
      <c r="D291" s="3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5.75" customHeight="1">
      <c r="A292" s="1"/>
      <c r="B292" s="2"/>
      <c r="C292" s="1"/>
      <c r="D292" s="3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5.75" customHeight="1">
      <c r="A293" s="1"/>
      <c r="B293" s="2"/>
      <c r="C293" s="1"/>
      <c r="D293" s="3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5.75" customHeight="1">
      <c r="A294" s="1"/>
      <c r="B294" s="2"/>
      <c r="C294" s="1"/>
      <c r="D294" s="3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5.75" customHeight="1">
      <c r="A295" s="1"/>
      <c r="B295" s="2"/>
      <c r="C295" s="1"/>
      <c r="D295" s="3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5.75" customHeight="1">
      <c r="A296" s="1"/>
      <c r="B296" s="2"/>
      <c r="C296" s="1"/>
      <c r="D296" s="3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5.75" customHeight="1">
      <c r="A297" s="1"/>
      <c r="B297" s="2"/>
      <c r="C297" s="1"/>
      <c r="D297" s="3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5.75" customHeight="1">
      <c r="A298" s="1"/>
      <c r="B298" s="2"/>
      <c r="C298" s="1"/>
      <c r="D298" s="3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5.75" customHeight="1">
      <c r="A299" s="1"/>
      <c r="B299" s="2"/>
      <c r="C299" s="1"/>
      <c r="D299" s="3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5.75" customHeight="1">
      <c r="A300" s="1"/>
      <c r="B300" s="2"/>
      <c r="C300" s="1"/>
      <c r="D300" s="3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5.75" customHeight="1">
      <c r="A301" s="1"/>
      <c r="B301" s="2"/>
      <c r="C301" s="1"/>
      <c r="D301" s="3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5.75" customHeight="1">
      <c r="A302" s="1"/>
      <c r="B302" s="2"/>
      <c r="C302" s="1"/>
      <c r="D302" s="3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5.75" customHeight="1">
      <c r="A303" s="1"/>
      <c r="B303" s="2"/>
      <c r="C303" s="1"/>
      <c r="D303" s="3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5.75" customHeight="1">
      <c r="A304" s="1"/>
      <c r="B304" s="2"/>
      <c r="C304" s="1"/>
      <c r="D304" s="3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5.75" customHeight="1">
      <c r="A305" s="1"/>
      <c r="B305" s="2"/>
      <c r="C305" s="1"/>
      <c r="D305" s="3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5.75" customHeight="1">
      <c r="A306" s="1"/>
      <c r="B306" s="2"/>
      <c r="C306" s="1"/>
      <c r="D306" s="3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5.75" customHeight="1">
      <c r="A307" s="1"/>
      <c r="B307" s="2"/>
      <c r="C307" s="1"/>
      <c r="D307" s="3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5.75" customHeight="1">
      <c r="A308" s="1"/>
      <c r="B308" s="2"/>
      <c r="C308" s="1"/>
      <c r="D308" s="3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5.75" customHeight="1">
      <c r="A309" s="1"/>
      <c r="B309" s="2"/>
      <c r="C309" s="1"/>
      <c r="D309" s="3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5.75" customHeight="1">
      <c r="A310" s="1"/>
      <c r="B310" s="2"/>
      <c r="C310" s="1"/>
      <c r="D310" s="3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5.75" customHeight="1">
      <c r="A311" s="1"/>
      <c r="B311" s="2"/>
      <c r="C311" s="1"/>
      <c r="D311" s="3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5.75" customHeight="1">
      <c r="A312" s="1"/>
      <c r="B312" s="2"/>
      <c r="C312" s="1"/>
      <c r="D312" s="3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5.75" customHeight="1">
      <c r="A313" s="1"/>
      <c r="B313" s="2"/>
      <c r="C313" s="1"/>
      <c r="D313" s="3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5.75" customHeight="1">
      <c r="A314" s="1"/>
      <c r="B314" s="2"/>
      <c r="C314" s="1"/>
      <c r="D314" s="3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5.75" customHeight="1">
      <c r="A315" s="1"/>
      <c r="B315" s="2"/>
      <c r="C315" s="1"/>
      <c r="D315" s="3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5.75" customHeight="1">
      <c r="A316" s="1"/>
      <c r="B316" s="2"/>
      <c r="C316" s="1"/>
      <c r="D316" s="3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5.75" customHeight="1">
      <c r="A317" s="1"/>
      <c r="B317" s="2"/>
      <c r="C317" s="1"/>
      <c r="D317" s="3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5.75" customHeight="1">
      <c r="A318" s="1"/>
      <c r="B318" s="2"/>
      <c r="C318" s="1"/>
      <c r="D318" s="3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5.75" customHeight="1">
      <c r="A319" s="1"/>
      <c r="B319" s="2"/>
      <c r="C319" s="1"/>
      <c r="D319" s="3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5.75" customHeight="1">
      <c r="A320" s="1"/>
      <c r="B320" s="2"/>
      <c r="C320" s="1"/>
      <c r="D320" s="3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5.75" customHeight="1">
      <c r="A321" s="1"/>
      <c r="B321" s="2"/>
      <c r="C321" s="1"/>
      <c r="D321" s="3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5.75" customHeight="1">
      <c r="A322" s="1"/>
      <c r="B322" s="2"/>
      <c r="C322" s="1"/>
      <c r="D322" s="3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5.75" customHeight="1">
      <c r="A323" s="1"/>
      <c r="B323" s="2"/>
      <c r="C323" s="1"/>
      <c r="D323" s="3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5.75" customHeight="1">
      <c r="A324" s="1"/>
      <c r="B324" s="2"/>
      <c r="C324" s="1"/>
      <c r="D324" s="3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5.75" customHeight="1">
      <c r="A325" s="1"/>
      <c r="B325" s="2"/>
      <c r="C325" s="1"/>
      <c r="D325" s="3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5.75" customHeight="1">
      <c r="A326" s="1"/>
      <c r="B326" s="2"/>
      <c r="C326" s="1"/>
      <c r="D326" s="3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5.75" customHeight="1">
      <c r="A327" s="1"/>
      <c r="B327" s="2"/>
      <c r="C327" s="1"/>
      <c r="D327" s="3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5.75" customHeight="1">
      <c r="A328" s="1"/>
      <c r="B328" s="2"/>
      <c r="C328" s="1"/>
      <c r="D328" s="3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5.75" customHeight="1">
      <c r="A329" s="1"/>
      <c r="B329" s="2"/>
      <c r="C329" s="1"/>
      <c r="D329" s="3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5.75" customHeight="1">
      <c r="A330" s="1"/>
      <c r="B330" s="2"/>
      <c r="C330" s="1"/>
      <c r="D330" s="3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5.75" customHeight="1">
      <c r="A331" s="1"/>
      <c r="B331" s="2"/>
      <c r="C331" s="1"/>
      <c r="D331" s="3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5.75" customHeight="1">
      <c r="A332" s="1"/>
      <c r="B332" s="2"/>
      <c r="C332" s="1"/>
      <c r="D332" s="3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5.75" customHeight="1">
      <c r="A333" s="1"/>
      <c r="B333" s="2"/>
      <c r="C333" s="1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5.75" customHeight="1">
      <c r="A334" s="1"/>
      <c r="B334" s="2"/>
      <c r="C334" s="1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5.75" customHeight="1">
      <c r="A335" s="1"/>
      <c r="B335" s="2"/>
      <c r="C335" s="1"/>
      <c r="D335" s="3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5.75" customHeight="1">
      <c r="A336" s="1"/>
      <c r="B336" s="2"/>
      <c r="C336" s="1"/>
      <c r="D336" s="3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5.75" customHeight="1">
      <c r="A337" s="1"/>
      <c r="B337" s="2"/>
      <c r="C337" s="1"/>
      <c r="D337" s="3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5.75" customHeight="1">
      <c r="A338" s="1"/>
      <c r="B338" s="2"/>
      <c r="C338" s="1"/>
      <c r="D338" s="3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5.75" customHeight="1">
      <c r="A339" s="1"/>
      <c r="B339" s="2"/>
      <c r="C339" s="1"/>
      <c r="D339" s="3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5.75" customHeight="1">
      <c r="A340" s="1"/>
      <c r="B340" s="2"/>
      <c r="C340" s="1"/>
      <c r="D340" s="3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5.75" customHeight="1">
      <c r="A341" s="1"/>
      <c r="B341" s="2"/>
      <c r="C341" s="1"/>
      <c r="D341" s="3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5.75" customHeight="1">
      <c r="A342" s="1"/>
      <c r="B342" s="2"/>
      <c r="C342" s="1"/>
      <c r="D342" s="3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5.75" customHeight="1">
      <c r="A343" s="1"/>
      <c r="B343" s="2"/>
      <c r="C343" s="1"/>
      <c r="D343" s="3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5.75" customHeight="1">
      <c r="A344" s="1"/>
      <c r="B344" s="2"/>
      <c r="C344" s="1"/>
      <c r="D344" s="3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5.75" customHeight="1">
      <c r="A345" s="1"/>
      <c r="B345" s="2"/>
      <c r="C345" s="1"/>
      <c r="D345" s="3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5.75" customHeight="1">
      <c r="A346" s="1"/>
      <c r="B346" s="2"/>
      <c r="C346" s="1"/>
      <c r="D346" s="3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5.75" customHeight="1">
      <c r="A347" s="1"/>
      <c r="B347" s="2"/>
      <c r="C347" s="1"/>
      <c r="D347" s="3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5.75" customHeight="1">
      <c r="A348" s="1"/>
      <c r="B348" s="2"/>
      <c r="C348" s="1"/>
      <c r="D348" s="3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5.75" customHeight="1">
      <c r="A349" s="1"/>
      <c r="B349" s="2"/>
      <c r="C349" s="1"/>
      <c r="D349" s="3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5.75" customHeight="1">
      <c r="A350" s="1"/>
      <c r="B350" s="2"/>
      <c r="C350" s="1"/>
      <c r="D350" s="3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5.75" customHeight="1">
      <c r="A351" s="1"/>
      <c r="B351" s="2"/>
      <c r="C351" s="1"/>
      <c r="D351" s="3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5.75" customHeight="1">
      <c r="A352" s="1"/>
      <c r="B352" s="2"/>
      <c r="C352" s="1"/>
      <c r="D352" s="3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5.75" customHeight="1">
      <c r="A353" s="1"/>
      <c r="B353" s="2"/>
      <c r="C353" s="1"/>
      <c r="D353" s="3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5.75" customHeight="1">
      <c r="A354" s="1"/>
      <c r="B354" s="2"/>
      <c r="C354" s="1"/>
      <c r="D354" s="3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5.75" customHeight="1">
      <c r="A355" s="1"/>
      <c r="B355" s="2"/>
      <c r="C355" s="1"/>
      <c r="D355" s="3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5.75" customHeight="1">
      <c r="A356" s="1"/>
      <c r="B356" s="2"/>
      <c r="C356" s="1"/>
      <c r="D356" s="3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5.75" customHeight="1">
      <c r="A357" s="1"/>
      <c r="B357" s="2"/>
      <c r="C357" s="1"/>
      <c r="D357" s="3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5.75" customHeight="1">
      <c r="A358" s="1"/>
      <c r="B358" s="2"/>
      <c r="C358" s="1"/>
      <c r="D358" s="3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5.75" customHeight="1">
      <c r="A359" s="1"/>
      <c r="B359" s="2"/>
      <c r="C359" s="1"/>
      <c r="D359" s="3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5.75" customHeight="1">
      <c r="A360" s="1"/>
      <c r="B360" s="2"/>
      <c r="C360" s="1"/>
      <c r="D360" s="3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5.75" customHeight="1">
      <c r="A361" s="1"/>
      <c r="B361" s="2"/>
      <c r="C361" s="1"/>
      <c r="D361" s="3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5.75" customHeight="1">
      <c r="A362" s="1"/>
      <c r="B362" s="2"/>
      <c r="C362" s="1"/>
      <c r="D362" s="3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5.75" customHeight="1">
      <c r="A363" s="1"/>
      <c r="B363" s="2"/>
      <c r="C363" s="1"/>
      <c r="D363" s="3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5.75" customHeight="1">
      <c r="A364" s="1"/>
      <c r="B364" s="2"/>
      <c r="C364" s="1"/>
      <c r="D364" s="3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5.75" customHeight="1">
      <c r="A365" s="1"/>
      <c r="B365" s="2"/>
      <c r="C365" s="1"/>
      <c r="D365" s="3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5.75" customHeight="1">
      <c r="A366" s="1"/>
      <c r="B366" s="2"/>
      <c r="C366" s="1"/>
      <c r="D366" s="3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5.75" customHeight="1">
      <c r="A367" s="1"/>
      <c r="B367" s="2"/>
      <c r="C367" s="1"/>
      <c r="D367" s="3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5.75" customHeight="1">
      <c r="A368" s="1"/>
      <c r="B368" s="2"/>
      <c r="C368" s="1"/>
      <c r="D368" s="3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5.75" customHeight="1">
      <c r="A369" s="1"/>
      <c r="B369" s="2"/>
      <c r="C369" s="1"/>
      <c r="D369" s="3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5.75" customHeight="1">
      <c r="A370" s="1"/>
      <c r="B370" s="2"/>
      <c r="C370" s="1"/>
      <c r="D370" s="3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5.75" customHeight="1">
      <c r="A371" s="1"/>
      <c r="B371" s="2"/>
      <c r="C371" s="1"/>
      <c r="D371" s="3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5.75" customHeight="1">
      <c r="A372" s="1"/>
      <c r="B372" s="2"/>
      <c r="C372" s="1"/>
      <c r="D372" s="3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5.75" customHeight="1">
      <c r="A373" s="1"/>
      <c r="B373" s="2"/>
      <c r="C373" s="1"/>
      <c r="D373" s="3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5.75" customHeight="1">
      <c r="A374" s="1"/>
      <c r="B374" s="2"/>
      <c r="C374" s="1"/>
      <c r="D374" s="3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5.75" customHeight="1">
      <c r="A375" s="1"/>
      <c r="B375" s="2"/>
      <c r="C375" s="1"/>
      <c r="D375" s="3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5.75" customHeight="1">
      <c r="A376" s="1"/>
      <c r="B376" s="2"/>
      <c r="C376" s="1"/>
      <c r="D376" s="3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5.75" customHeight="1">
      <c r="A377" s="1"/>
      <c r="B377" s="2"/>
      <c r="C377" s="1"/>
      <c r="D377" s="3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5.75" customHeight="1">
      <c r="A378" s="1"/>
      <c r="B378" s="2"/>
      <c r="C378" s="1"/>
      <c r="D378" s="3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5.75" customHeight="1">
      <c r="A379" s="1"/>
      <c r="B379" s="2"/>
      <c r="C379" s="1"/>
      <c r="D379" s="3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5.75" customHeight="1">
      <c r="A380" s="1"/>
      <c r="B380" s="2"/>
      <c r="C380" s="1"/>
      <c r="D380" s="3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4"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A108:A111"/>
    <mergeCell ref="B108:B111"/>
    <mergeCell ref="A112:A115"/>
    <mergeCell ref="B112:B115"/>
    <mergeCell ref="B116:B119"/>
    <mergeCell ref="A154:A157"/>
    <mergeCell ref="A158:A161"/>
    <mergeCell ref="A162:A165"/>
    <mergeCell ref="A166:A169"/>
    <mergeCell ref="A170:A173"/>
    <mergeCell ref="A175:A178"/>
    <mergeCell ref="A116:A119"/>
    <mergeCell ref="A120:A123"/>
    <mergeCell ref="A124:A127"/>
    <mergeCell ref="A128:A131"/>
    <mergeCell ref="A132:A135"/>
    <mergeCell ref="A136:A139"/>
    <mergeCell ref="A150:A153"/>
    <mergeCell ref="B158:B161"/>
    <mergeCell ref="B162:B165"/>
    <mergeCell ref="B166:B169"/>
    <mergeCell ref="B170:B173"/>
    <mergeCell ref="B175:B178"/>
    <mergeCell ref="B120:B123"/>
    <mergeCell ref="B124:B127"/>
    <mergeCell ref="B128:B131"/>
    <mergeCell ref="B132:B135"/>
    <mergeCell ref="B136:B139"/>
    <mergeCell ref="B150:B153"/>
    <mergeCell ref="B154:B157"/>
    <mergeCell ref="G12:G13"/>
    <mergeCell ref="H12:H13"/>
    <mergeCell ref="A9:A10"/>
    <mergeCell ref="A12:A13"/>
    <mergeCell ref="B12:B13"/>
    <mergeCell ref="C12:C13"/>
    <mergeCell ref="D12:D13"/>
    <mergeCell ref="E12:E13"/>
    <mergeCell ref="F12:F13"/>
    <mergeCell ref="A15:A18"/>
    <mergeCell ref="B15:B18"/>
    <mergeCell ref="A19:A22"/>
    <mergeCell ref="B19:B22"/>
    <mergeCell ref="A23:A26"/>
    <mergeCell ref="B23:B26"/>
    <mergeCell ref="B27:B30"/>
    <mergeCell ref="A27:A30"/>
    <mergeCell ref="A31:A34"/>
    <mergeCell ref="A35:A38"/>
    <mergeCell ref="A39:A42"/>
    <mergeCell ref="A43:A46"/>
    <mergeCell ref="A47:A50"/>
    <mergeCell ref="A51:A54"/>
    <mergeCell ref="B31:B34"/>
    <mergeCell ref="B35:B38"/>
    <mergeCell ref="B39:B42"/>
    <mergeCell ref="B43:B46"/>
    <mergeCell ref="B47:B50"/>
    <mergeCell ref="B51:B54"/>
    <mergeCell ref="B55:B58"/>
    <mergeCell ref="A83:A86"/>
    <mergeCell ref="A87:A90"/>
    <mergeCell ref="A91:A94"/>
    <mergeCell ref="A95:A98"/>
    <mergeCell ref="B95:B98"/>
    <mergeCell ref="A99:A102"/>
    <mergeCell ref="B99:B102"/>
    <mergeCell ref="A180:H180"/>
    <mergeCell ref="A55:A58"/>
    <mergeCell ref="A59:A62"/>
    <mergeCell ref="A63:A66"/>
    <mergeCell ref="A67:A70"/>
    <mergeCell ref="A71:A74"/>
    <mergeCell ref="A75:A78"/>
    <mergeCell ref="A79:A82"/>
  </mergeCells>
  <hyperlinks>
    <hyperlink r:id="rId1" ref="B7"/>
    <hyperlink r:id="rId2" ref="B8"/>
  </hyperlinks>
  <printOptions/>
  <pageMargins bottom="0.75" footer="0.0" header="0.0" left="0.7" right="0.7" top="0.75"/>
  <pageSetup fitToHeight="0" paperSize="9" orientation="landscape"/>
  <drawing r:id="rId3"/>
</worksheet>
</file>